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окальная смета" sheetId="1" r:id="rId1"/>
  </sheets>
  <definedNames>
    <definedName name="Constr_1">'Локальная смета'!$B$6</definedName>
    <definedName name="Excel_BuiltIn_Print_Titles_11">'Локальная смета'!$B$21:$IV$21</definedName>
    <definedName name="FOT_1">'Локальная смета'!$C$15</definedName>
    <definedName name="Ind_1">'Локальная смета'!#REF!</definedName>
    <definedName name="Obj_1">'Локальная смета'!#REF!</definedName>
    <definedName name="Obosn_1">'Локальная смета'!#REF!</definedName>
    <definedName name="SmPr_1">'Локальная смета'!$C$12</definedName>
    <definedName name="_xlnm.Print_Titles" localSheetId="0">'Локальная смета'!$21:$21</definedName>
  </definedNames>
  <calcPr fullCalcOnLoad="1"/>
</workbook>
</file>

<file path=xl/sharedStrings.xml><?xml version="1.0" encoding="utf-8"?>
<sst xmlns="http://schemas.openxmlformats.org/spreadsheetml/2006/main" count="498" uniqueCount="414">
  <si>
    <t xml:space="preserve">ЛОКАЛЬНЫЙ СМЕТНЫЙ РАСЧЕТ                 </t>
  </si>
  <si>
    <t>РЕМОНТ ПОМЕЩЕНИЙ ФБУ ФКП «РОСРЕЕСТРА» РАСПОЛОЖЕННЫХ ПО УЛ.ЛЕНИНА 29 В Г.ЮГОРСКЕ (1 ЭТАЖ)</t>
  </si>
  <si>
    <t>Основание: Дефектный акт</t>
  </si>
  <si>
    <t>Сметная стоимость в текущих ценах с НДС 18%_______________________________________________________________________________________________</t>
  </si>
  <si>
    <t>___________________________498,901</t>
  </si>
  <si>
    <t>тыс. руб.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</si>
  <si>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</si>
  <si>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_______________________________________________________________________________________________99,385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</si>
  <si>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</si>
  <si>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_______________________________________________________________________________________________5,788</t>
  </si>
  <si>
    <t>Средства на оплату труда _______________________________________________________________________________________________</t>
  </si>
  <si>
    <t>___________________________18,279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</si>
  <si>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</si>
  <si>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_______________________________________________________________________________________________623,81</t>
  </si>
  <si>
    <t>чел.час</t>
  </si>
  <si>
    <t>Составлен в ценах 2001г.</t>
  </si>
  <si>
    <t>№ пп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</si>
  <si>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</si>
  <si>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</si>
  <si>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</si>
  <si>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единицы, руб.</t>
  </si>
  <si>
    <t>Общая стоимость, руб.</t>
  </si>
  <si>
    <t>Затраты труда рабочих, чел.-ч, не занятых обслуживанием машин</t>
  </si>
  <si>
    <t>всего</t>
  </si>
  <si>
    <t>эксплуата-
ции машин</t>
  </si>
  <si>
    <t>мате-
риалы</t>
  </si>
  <si>
    <t>Всего</t>
  </si>
  <si>
    <t>оплаты труда</t>
  </si>
  <si>
    <t>в т.ч. оплаты труда</t>
  </si>
  <si>
    <t>на единицу</t>
  </si>
  <si>
    <t xml:space="preserve">                                       Раздел 1. Демонтажные работы</t>
  </si>
  <si>
    <t xml:space="preserve">                                       1 этаж</t>
  </si>
  <si>
    <t>ТЕРр67-4-5</t>
  </si>
  <si>
    <t>Демонтаж: светильников для люминесцентных ламп
(100 шт.)
НР (80,71 руб.): 89% от ФОТ (90,69 руб.)
СП (58,95 руб.): 65% от ФОТ (90,69 руб.)</t>
  </si>
  <si>
    <t>0,2</t>
  </si>
  <si>
    <t>456,1
450,65</t>
  </si>
  <si>
    <t>5,45
2,78</t>
  </si>
  <si>
    <t>91,22</t>
  </si>
  <si>
    <t>90,13</t>
  </si>
  <si>
    <t>1,09
0,56</t>
  </si>
  <si>
    <t>17,89</t>
  </si>
  <si>
    <t>3,58</t>
  </si>
  <si>
    <t>ТЕРм10-08-002-01</t>
  </si>
  <si>
    <t>Демонтаж. Извещатель ПС автоматический: тепловой электро-контактный, магнитоконтактный в нормальном исполнении
(1 шт.)
КОЭФ. К ПОЗИЦИИ:
ПЗ=0,5 (ОЗП=0,5; ЭМ=0,5 к расх.; ЗПМ=0,5; МАТ=0 к расх.; ТЗ=0,5; ТЗМ=0,5)
НР (85,34 руб.): 84% от ФОТ (101,6 руб.)
СП (60,96 руб.): 60% от ФОТ (101,6 руб.)</t>
  </si>
  <si>
    <t>8</t>
  </si>
  <si>
    <t>12,85
12,7</t>
  </si>
  <si>
    <t>0,15</t>
  </si>
  <si>
    <t>102,80</t>
  </si>
  <si>
    <t>101,60</t>
  </si>
  <si>
    <t>1,20</t>
  </si>
  <si>
    <t>0,42</t>
  </si>
  <si>
    <t>3,36</t>
  </si>
  <si>
    <t>ТЕРр67-1-1</t>
  </si>
  <si>
    <t>Демонтаж: скрытой электропроводки
(100 м)
НР (16,63 руб.): 89% от ФОТ (18,68 руб.)
СП (12,14 руб.): 65% от ФОТ (18,68 руб.)</t>
  </si>
  <si>
    <t>0,3</t>
  </si>
  <si>
    <t>62,26
62,26</t>
  </si>
  <si>
    <t>18,68</t>
  </si>
  <si>
    <t>2,54</t>
  </si>
  <si>
    <t>0,76</t>
  </si>
  <si>
    <t>ТЕРр56-1-1</t>
  </si>
  <si>
    <t>Демонтаж оконных коробок
(100 коробок)
НР (115,98 руб.): 86% от ФОТ (134,86 руб.)
СП (83,61 руб.): 62% от ФОТ (134,86 руб.)</t>
  </si>
  <si>
    <t>0,04</t>
  </si>
  <si>
    <t>3606,9
3303,21</t>
  </si>
  <si>
    <t>303,69
68,24</t>
  </si>
  <si>
    <t>144,28</t>
  </si>
  <si>
    <t>132,13</t>
  </si>
  <si>
    <t>12,15
2,73</t>
  </si>
  <si>
    <t>128,73</t>
  </si>
  <si>
    <t>5,15</t>
  </si>
  <si>
    <t>ТЕРр56-2-2</t>
  </si>
  <si>
    <t>Снятие оконных переплетов: остекленных
(100 м2 оконных переплетов)
НР (110,88 руб.): 86% от ФОТ (128,93 руб.)
СП (79,94 руб.): 62% от ФОТ (128,93 руб.)</t>
  </si>
  <si>
    <t>0,108</t>
  </si>
  <si>
    <t>1224,83
1161,51</t>
  </si>
  <si>
    <t>63,32
32,35</t>
  </si>
  <si>
    <t>132,28</t>
  </si>
  <si>
    <t>125,44</t>
  </si>
  <si>
    <t>6,84
3,49</t>
  </si>
  <si>
    <t>46,11</t>
  </si>
  <si>
    <t>4,98</t>
  </si>
  <si>
    <t>ТЕРр56-3-2</t>
  </si>
  <si>
    <t>Снятие подоконных досок: деревянных в каменных зданиях
(100 м2)
НР (222,2 руб.): 86% от ФОТ (258,37 руб.)
СП (160,19 руб.): 62% от ФОТ (258,37 руб.)</t>
  </si>
  <si>
    <t>2392,29
2392,29</t>
  </si>
  <si>
    <t>258,37</t>
  </si>
  <si>
    <t>94,97</t>
  </si>
  <si>
    <t>10,26</t>
  </si>
  <si>
    <t>ТЕРр56-9-1</t>
  </si>
  <si>
    <t>Демонтаж дверных коробок
(100 коробок)
НР (119,63 руб.): 86% от ФОТ (139,11 руб.)
СП (86,25 руб.): 62% от ФОТ (139,11 руб.)</t>
  </si>
  <si>
    <t>0,03</t>
  </si>
  <si>
    <t>5217,63
4516,57</t>
  </si>
  <si>
    <t>701,06
120,17</t>
  </si>
  <si>
    <t>156,53</t>
  </si>
  <si>
    <t>135,50</t>
  </si>
  <si>
    <t>21,03
3,61</t>
  </si>
  <si>
    <t>179,3</t>
  </si>
  <si>
    <t>5,38</t>
  </si>
  <si>
    <t>ТЕРр56-10-1</t>
  </si>
  <si>
    <t>Снятие дверных полотен
(100 м2 дверных полотен)
НР (58,88 руб.): 86% от ФОТ (68,46 руб.)
СП (42,45 руб.): 62% от ФОТ (68,46 руб.)</t>
  </si>
  <si>
    <t>0,0756</t>
  </si>
  <si>
    <t>905,55
905,55</t>
  </si>
  <si>
    <t>68,46</t>
  </si>
  <si>
    <t>36,28</t>
  </si>
  <si>
    <t>2,74</t>
  </si>
  <si>
    <t>ТЕРр56-11-1</t>
  </si>
  <si>
    <t>Снятие наличников
(100 м наличников)
НР (13,83 руб.): 86% от ФОТ (16,08 руб.)
СП (9,97 руб.): 62% от ФОТ (16,08 руб.)</t>
  </si>
  <si>
    <t>0,153</t>
  </si>
  <si>
    <t>105,08
105,08</t>
  </si>
  <si>
    <t>16,08</t>
  </si>
  <si>
    <t>4,21</t>
  </si>
  <si>
    <t>0,64</t>
  </si>
  <si>
    <t>ТЕРр57-2-1</t>
  </si>
  <si>
    <t>Разборка покрытий полов: из линолеума и релина
(100 м2 покрытия)
НР (262,61 руб.): 84% от ФОТ (312,63 руб.)
СП (212,59 руб.): 68% от ФОТ (312,63 руб.)</t>
  </si>
  <si>
    <t>1,102</t>
  </si>
  <si>
    <t>288,02
279,17</t>
  </si>
  <si>
    <t>8,85
4,52</t>
  </si>
  <si>
    <t>317,40</t>
  </si>
  <si>
    <t>307,65</t>
  </si>
  <si>
    <t>9,75
4,98</t>
  </si>
  <si>
    <t>11,39</t>
  </si>
  <si>
    <t>12,55</t>
  </si>
  <si>
    <t>ТЕРр57-3-1</t>
  </si>
  <si>
    <t>Разборка плинтусов: деревянных и из пластмассовых материалов
(100 м плинтуса)
НР (81,81 руб.): 84% от ФОТ (97,39 руб.)
СП (66,23 руб.): 68% от ФОТ (97,39 руб.)</t>
  </si>
  <si>
    <t>1,054</t>
  </si>
  <si>
    <t>92,4
92,4</t>
  </si>
  <si>
    <t>97,39</t>
  </si>
  <si>
    <t>3,77</t>
  </si>
  <si>
    <t>3,97</t>
  </si>
  <si>
    <t>ТЕРр57-1-4</t>
  </si>
  <si>
    <t>Разборка оснований покрытия полов: дощатых оснований щитового паркета
(100 м2 основания)
НР (338,06 руб.): 84% от ФОТ (402,45 руб.)
СП (273,67 руб.): 68% от ФОТ (402,45 руб.)</t>
  </si>
  <si>
    <t>365,2
365,2</t>
  </si>
  <si>
    <t>402,45</t>
  </si>
  <si>
    <t>14,9</t>
  </si>
  <si>
    <t>16,42</t>
  </si>
  <si>
    <t>ТЕРр58-17-6 Применительно</t>
  </si>
  <si>
    <t>Разборка утеплителя
(100 м2 покрытия кровли)
НР (236,07 руб.): 87% от ФОТ (271,34 руб.)
СП (176,37 руб.): 65% от ФОТ (271,34 руб.)</t>
  </si>
  <si>
    <t>247,41
246,22</t>
  </si>
  <si>
    <t>1,19</t>
  </si>
  <si>
    <t>272,65</t>
  </si>
  <si>
    <t>271,34</t>
  </si>
  <si>
    <t>1,31</t>
  </si>
  <si>
    <t>10,12</t>
  </si>
  <si>
    <t>11,15</t>
  </si>
  <si>
    <t>ТЕРр57-1-2</t>
  </si>
  <si>
    <t>Разборка оснований покрытия полов: лаг из досок и брусков
(100 м2 основания)
НР (174,02 руб.): 84% от ФОТ (207,17 руб.)
СП (140,88 руб.): 68% от ФОТ (207,17 руб.)</t>
  </si>
  <si>
    <t>187,99
187,99</t>
  </si>
  <si>
    <t>207,17</t>
  </si>
  <si>
    <t>7,67</t>
  </si>
  <si>
    <t>8,45</t>
  </si>
  <si>
    <t>ТЕРр63-6-2</t>
  </si>
  <si>
    <t>Смена обоев: улучшенных
(100 м2 оклеенной поверхности)
НР (3056,37 руб.): 81% от ФОТ (3773,3 руб.)
СП (1886,65 руб.): 50% от ФОТ (3773,3 руб.)</t>
  </si>
  <si>
    <t>2,504</t>
  </si>
  <si>
    <t>3242,09
1503,43</t>
  </si>
  <si>
    <t>21,13
3,48</t>
  </si>
  <si>
    <t>1717,53</t>
  </si>
  <si>
    <t>8118,19</t>
  </si>
  <si>
    <t>3764,59</t>
  </si>
  <si>
    <t>52,91
8,71</t>
  </si>
  <si>
    <t>4300,69</t>
  </si>
  <si>
    <t>54,73</t>
  </si>
  <si>
    <t>137,04</t>
  </si>
  <si>
    <t>Итого прямые затраты по разделу в ценах 2001г.</t>
  </si>
  <si>
    <t>10403,95</t>
  </si>
  <si>
    <t>5996,98</t>
  </si>
  <si>
    <t>106,28
24,08</t>
  </si>
  <si>
    <t>226,43</t>
  </si>
  <si>
    <t>Накладные расходы</t>
  </si>
  <si>
    <t>4973,02</t>
  </si>
  <si>
    <t>Сметная прибыль</t>
  </si>
  <si>
    <t>3350,83</t>
  </si>
  <si>
    <t xml:space="preserve">  Итого по разделу 1 Демонтажные работы</t>
  </si>
  <si>
    <t>18727,80</t>
  </si>
  <si>
    <t xml:space="preserve">                                       Раздел 2. Общестроительные работы</t>
  </si>
  <si>
    <t>ТЕРм08-03-594-17</t>
  </si>
  <si>
    <t>Светильник в подвесных потолках
(100 шт.)
НР (1430,98 руб.): 100% от ФОТ (1430,98 руб.)
СП (930,14 руб.): 65% от ФОТ (1430,98 руб.)</t>
  </si>
  <si>
    <t>9964,28
5108,6</t>
  </si>
  <si>
    <t>4663,61
2046,32</t>
  </si>
  <si>
    <t>192,07</t>
  </si>
  <si>
    <t>1992,86</t>
  </si>
  <si>
    <t>1021,72</t>
  </si>
  <si>
    <t>932,72
409,26</t>
  </si>
  <si>
    <t>38,42</t>
  </si>
  <si>
    <t>164</t>
  </si>
  <si>
    <t>32,8</t>
  </si>
  <si>
    <t>Прайс-лист</t>
  </si>
  <si>
    <t>Светильник встраиваемый
(шт)
Формулы цены единицы:
ПЗ=520/1,18/4,02
МАТ=520/1,18/4,02</t>
  </si>
  <si>
    <t>20</t>
  </si>
  <si>
    <t>109,62</t>
  </si>
  <si>
    <t>2192,40</t>
  </si>
  <si>
    <t>ТСЦ-509-1463</t>
  </si>
  <si>
    <t>Лампы люминесцентные ртутные низкого давления типа: ЛБ 40
(10 шт.)</t>
  </si>
  <si>
    <t>204,03</t>
  </si>
  <si>
    <t>1632,24</t>
  </si>
  <si>
    <t>Извещатель ПС автоматический: тепловой электро-контактный, магнитоконтактный в нормальном исполнении
(1 шт.)
НР (170,62 руб.): 84% от ФОТ (203,12 руб.)
СП (121,87 руб.): 60% от ФОТ (203,12 руб.)</t>
  </si>
  <si>
    <t>27,55
25,39</t>
  </si>
  <si>
    <t>1,86</t>
  </si>
  <si>
    <t>220,40</t>
  </si>
  <si>
    <t>203,12</t>
  </si>
  <si>
    <t>2,40</t>
  </si>
  <si>
    <t>14,88</t>
  </si>
  <si>
    <t>0,84</t>
  </si>
  <si>
    <t>6,72</t>
  </si>
  <si>
    <t>ТСЦ-509-1270</t>
  </si>
  <si>
    <t>Извещатель пожарный
(шт.)</t>
  </si>
  <si>
    <t>204,17</t>
  </si>
  <si>
    <t>1633,36</t>
  </si>
  <si>
    <t>ТЕРм10-01-053-02</t>
  </si>
  <si>
    <t>Прокладка кабеля или провода питания на провододержателях сечением: 10 мм2
(100 м кабеля или провода)
НР (124,4 руб.): 84% от ФОТ (148,1 руб.)
СП (88,86 руб.): 60% от ФОТ (148,1 руб.)</t>
  </si>
  <si>
    <t>602,21
474,61</t>
  </si>
  <si>
    <t>116,63
19,07</t>
  </si>
  <si>
    <t>10,97</t>
  </si>
  <si>
    <t>180,66</t>
  </si>
  <si>
    <t>142,38</t>
  </si>
  <si>
    <t>34,99
5,72</t>
  </si>
  <si>
    <t>3,29</t>
  </si>
  <si>
    <t>15,7</t>
  </si>
  <si>
    <t>4,71</t>
  </si>
  <si>
    <t>ТСЦ-501-8437</t>
  </si>
  <si>
    <t>Кабель с медными жилами в изоляции из ПВХ пластиката, с промежуточной оболочкой из резиновой смеси, с наружным покровом из ПВХ пластиката, не поддерживающего горение, ТУ 3521-009-05755714-98,: NYM 3х2,5 мм2
(1000 м)</t>
  </si>
  <si>
    <t>0,03
30/1000</t>
  </si>
  <si>
    <t>21672,16</t>
  </si>
  <si>
    <t>650,16</t>
  </si>
  <si>
    <t>ТЕР10-01-034-06</t>
  </si>
  <si>
    <t>Установка в жилых и общественных зданиях оконных блоков из ПВХ профилей: поворотных (откидных, поворотно-откидных) с площадью проема более 2 м2 двухстворчатых
(100 м2 проемов)
17 623,23 = 366 246,23 - 100 x 3 486,23
КОЭФ. К ПОЗИЦИИ:
ОЗП=1,15; ЭМ=1,25; ЗПМ=1,25; ТЗ=1,15; ТЗМ=1,25
НР (558,29 руб.): 124%*0.9 от ФОТ (500,26 руб.)
СП (267,89 руб.): 63%*0.85 от ФОТ (500,26 руб.)</t>
  </si>
  <si>
    <t>18388,56
4603,37</t>
  </si>
  <si>
    <t>824,44
28,7</t>
  </si>
  <si>
    <t>12960,75</t>
  </si>
  <si>
    <t>1985,96</t>
  </si>
  <si>
    <t>497,16</t>
  </si>
  <si>
    <t>89,04
3,10</t>
  </si>
  <si>
    <t>1399,76</t>
  </si>
  <si>
    <t>167,578</t>
  </si>
  <si>
    <t>18,1</t>
  </si>
  <si>
    <t>Окно ПВХ
(шт)
Формулы цены единицы:
ПЗ=9800/1,18/4,02
МАТ=9800/1,18/4,02</t>
  </si>
  <si>
    <t>4</t>
  </si>
  <si>
    <t>2065,94</t>
  </si>
  <si>
    <t>8263,76</t>
  </si>
  <si>
    <t>ТЕР10-01-035-01</t>
  </si>
  <si>
    <t>Установка подоконных досок из ПВХ
(100 п. м)
КОЭФ. К ПОЗИЦИИ:
ОЗП=1,15; ЭМ=1,25; ЗПМ=1,25; ТЗ=1,15; ТЗМ=1,25
НР (43,83 руб.): 124%*0.9 от ФОТ (39,27 руб.)
СП (21,03 руб.): 63%*0.85 от ФОТ (39,27 руб.)</t>
  </si>
  <si>
    <t>0,06</t>
  </si>
  <si>
    <t>7531,43
652,83</t>
  </si>
  <si>
    <t>30,25
1,74</t>
  </si>
  <si>
    <t>6848,35</t>
  </si>
  <si>
    <t>451,89</t>
  </si>
  <si>
    <t>39,17</t>
  </si>
  <si>
    <t>1,82
0,10</t>
  </si>
  <si>
    <t>410,90</t>
  </si>
  <si>
    <t>24,3685</t>
  </si>
  <si>
    <t>1,46</t>
  </si>
  <si>
    <t>ТСЦ-101-2913</t>
  </si>
  <si>
    <t>Доски подоконные ПВХ, шириной: 700 мм
(м)</t>
  </si>
  <si>
    <t>6</t>
  </si>
  <si>
    <t>747,06</t>
  </si>
  <si>
    <t>4482,36</t>
  </si>
  <si>
    <t>ТЕР15-01-050-04 Применительно</t>
  </si>
  <si>
    <t>Облицовка оконных и дверных откосов
(100 м2 облицовки)
17 868,30 = 17 873,75 - 0,08 x 68,09
КОЭФ. К ПОЗИЦИИ:
ОЗП=1,15; ЭМ=1,25; ЗПМ=1,25; ТЗ=1,15; ТЗМ=1,25
НР (355,41 руб.): 110%*0.9 от ФОТ (359 руб.)
СП (167,83 руб.): 55%*0.85 от ФОТ (359 руб.)</t>
  </si>
  <si>
    <t>0,065</t>
  </si>
  <si>
    <t>18606,69
5523,06</t>
  </si>
  <si>
    <t>89,95</t>
  </si>
  <si>
    <t>12993,68</t>
  </si>
  <si>
    <t>1209,43</t>
  </si>
  <si>
    <t>359,00</t>
  </si>
  <si>
    <t>5,85</t>
  </si>
  <si>
    <t>844,58</t>
  </si>
  <si>
    <t>191,4405</t>
  </si>
  <si>
    <t>12,44</t>
  </si>
  <si>
    <t>Уголок ПВХ 15х15 мм, длина 2,7м
(шт)
Формулы цены единицы:
ПЗ=19/1,18/4,02
МАТ=19/1,18/4,02</t>
  </si>
  <si>
    <t>16</t>
  </si>
  <si>
    <t>4,01</t>
  </si>
  <si>
    <t>64,16</t>
  </si>
  <si>
    <t>ТЕР11-01-036-03</t>
  </si>
  <si>
    <t>Устройство покрытий: из линолеума
(100 м2 покрытия)
КОЭФ. К ПОЗИЦИИ:
ОЗП=1,15; ЭМ=1,25; ЗПМ=1,25; ТЗ=1,15; ТЗМ=1,25
НР (679,68 руб.): 129%*0.9 от ФОТ (585,43 руб.)
СП (373,21 руб.): 75%*0.85 от ФОТ (585,43 руб.)</t>
  </si>
  <si>
    <t>12221,55
516,45</t>
  </si>
  <si>
    <t>114,84
14,79</t>
  </si>
  <si>
    <t>11590,26</t>
  </si>
  <si>
    <t>13468,15</t>
  </si>
  <si>
    <t>569,13</t>
  </si>
  <si>
    <t>126,55
16,30</t>
  </si>
  <si>
    <t>12772,47</t>
  </si>
  <si>
    <t>19,78</t>
  </si>
  <si>
    <t>21,8</t>
  </si>
  <si>
    <t>ТЕР11-01-008-03</t>
  </si>
  <si>
    <t>Устройство тепло- и звукоизоляции засыпной: керамзитовой
(1 м3 изоляции)
КОЭФ. К ПОЗИЦИИ:
ОЗП=1,15; ЭМ=1,25; ЗПМ=1,25; ТЗ=1,15; ТЗМ=1,25
НР (1116,07 руб.): 129%*0.9 от ФОТ (961,3 руб.)
СП (612,83 руб.): 75%*0.85 от ФОТ (961,3 руб.)</t>
  </si>
  <si>
    <t>11,2</t>
  </si>
  <si>
    <t>610,09
67,78</t>
  </si>
  <si>
    <t>77,8
18,05</t>
  </si>
  <si>
    <t>464,51</t>
  </si>
  <si>
    <t>6833,01</t>
  </si>
  <si>
    <t>759,14</t>
  </si>
  <si>
    <t>871,36
202,16</t>
  </si>
  <si>
    <t>5202,51</t>
  </si>
  <si>
    <t>2,53</t>
  </si>
  <si>
    <t>28,34</t>
  </si>
  <si>
    <t>ТЕР11-01-011-01</t>
  </si>
  <si>
    <t>Устройство стяжек: цементных толщиной 20 мм
(100 м2 стяжки)
КОЭФ. К ПОЗИЦИИ:
ОЗП=1,15; ЭМ=1,25; ЗПМ=1,25; ТЗ=1,15; ТЗМ=1,25
НР (1521,65 руб.): 129%*0.9 от ФОТ (1310,64 руб.)
СП (835,53 руб.): 75%*0.85 от ФОТ (1310,64 руб.)</t>
  </si>
  <si>
    <t>3016,07
1134,1</t>
  </si>
  <si>
    <t>117,16
55,23</t>
  </si>
  <si>
    <t>1764,81</t>
  </si>
  <si>
    <t>3323,71</t>
  </si>
  <si>
    <t>1249,78</t>
  </si>
  <si>
    <t>129,11
60,86</t>
  </si>
  <si>
    <t>1944,82</t>
  </si>
  <si>
    <t>45,4365</t>
  </si>
  <si>
    <t>50,07</t>
  </si>
  <si>
    <t>ТЕР11-01-021-01 Применительно</t>
  </si>
  <si>
    <t>Устройство самовыравнивающего наливного пола
(100 м2 покрытия)
2 547,12 = 6 074,32 - 0,044 x 21 711,08 - 0,149 x 564,44 - 0,7 x 8,66 - 77 x 29,05 - 0,002 x 14 608,62 - 0,591 x 364,94
КОЭФ. К ПОЗИЦИИ:
ОЗП=1,15; ЭМ=1,25; ЗПМ=1,25; ТЗ=1,15; ТЗМ=1,25
НР (3369,52 руб.): 129%*0.9 от ФОТ (2902,26 руб.)
СП (1850,19 руб.): 75%*0.85 от ФОТ (2902,26 руб.)</t>
  </si>
  <si>
    <t>2989,68
2227,52</t>
  </si>
  <si>
    <t>760,08
406,11</t>
  </si>
  <si>
    <t>2,08</t>
  </si>
  <si>
    <t>3294,63</t>
  </si>
  <si>
    <t>2454,73</t>
  </si>
  <si>
    <t>837,61
447,53</t>
  </si>
  <si>
    <t>2,29</t>
  </si>
  <si>
    <t>80,04</t>
  </si>
  <si>
    <t>88,2</t>
  </si>
  <si>
    <t>Ветонит 3000, наливной пол самовыравнивающийся
(шт (мешок 25 кг))
Формулы цены единицы:
ПЗ=637,70/1,18/4,02
МАТ=637,70/1,18/4,02</t>
  </si>
  <si>
    <t>27</t>
  </si>
  <si>
    <t>134,43</t>
  </si>
  <si>
    <t>3629,61</t>
  </si>
  <si>
    <t>ТЕР10-01-039-01</t>
  </si>
  <si>
    <t>Установка блоков в наружных и внутренних дверных проемах: в каменных стенах, площадь проема до 3 м2
(100 м2 проемов)
КОЭФ. К ПОЗИЦИИ:
ОЗП=1,15; ЭМ=1,25; ЗПМ=1,25; ТЗ=1,15; ТЗМ=1,25
НР (340,57 руб.): 124%*0.9 от ФОТ (305,17 руб.)
СП (163,42 руб.): 63%*0.85 от ФОТ (305,17 руб.)</t>
  </si>
  <si>
    <t>55955,02
3459,75</t>
  </si>
  <si>
    <t>3079,41
576,86</t>
  </si>
  <si>
    <t>49415,86</t>
  </si>
  <si>
    <t>4230,20</t>
  </si>
  <si>
    <t>261,56</t>
  </si>
  <si>
    <t>232,80
43,61</t>
  </si>
  <si>
    <t>3735,84</t>
  </si>
  <si>
    <t>119,922</t>
  </si>
  <si>
    <t>9,07</t>
  </si>
  <si>
    <t>ТСЦ-101-0889</t>
  </si>
  <si>
    <t>Скобяные изделия для блоков входных дверей в: помещение однопольных
(компл.)</t>
  </si>
  <si>
    <t>116,67</t>
  </si>
  <si>
    <t>466,68</t>
  </si>
  <si>
    <t>ТСЦ-101-2414</t>
  </si>
  <si>
    <t>Панели потолочные с комплектующими: «Армстронг»
(м2)</t>
  </si>
  <si>
    <t>11</t>
  </si>
  <si>
    <t>86,53</t>
  </si>
  <si>
    <t>951,83</t>
  </si>
  <si>
    <t>ТЕР11-01-040-01</t>
  </si>
  <si>
    <t>Устройство плинтусов поливинилхлоридных: на клее КН-2
(100 м плинтуса)
КОЭФ. К ПОЗИЦИИ:
ОЗП=1,15; ЭМ=1,25; ЗПМ=1,25; ТЗ=1,15; ТЗМ=1,25
НР (388,13 руб.): 129%*0.9 от ФОТ (334,31 руб.)
СП (213,12 руб.): 75%*0.85 от ФОТ (334,31 руб.)</t>
  </si>
  <si>
    <t>1106,13
317,18</t>
  </si>
  <si>
    <t>783,57</t>
  </si>
  <si>
    <t>1165,86</t>
  </si>
  <si>
    <t>334,31</t>
  </si>
  <si>
    <t>5,67</t>
  </si>
  <si>
    <t>825,88</t>
  </si>
  <si>
    <t>10,3385</t>
  </si>
  <si>
    <t>10,9</t>
  </si>
  <si>
    <t>ТЕР15-04-001-04</t>
  </si>
  <si>
    <t>Окраска водными составами внутри помещений клеевая: высококачественная по сборным конструкциям, подготовленным под окраску
(100 м2 окрашиваемой поверхности)
КОЭФ. К ПОЗИЦИИ:
ОЗП=1,15; ЭМ=1,25; ЗПМ=1,25; ТЗ=1,15; ТЗМ=1,25
НР (3145,92 руб.): 110%*0.9 от ФОТ (3177,7 руб.)
СП (1485,57 руб.): 55%*0.85 от ФОТ (3177,7 руб.)</t>
  </si>
  <si>
    <t>1495,9
1268,61</t>
  </si>
  <si>
    <t>13,38
0,44</t>
  </si>
  <si>
    <t>213,91</t>
  </si>
  <si>
    <t>3745,73</t>
  </si>
  <si>
    <t>3176,60</t>
  </si>
  <si>
    <t>33,50
1,10</t>
  </si>
  <si>
    <t>535,63</t>
  </si>
  <si>
    <t>45,034</t>
  </si>
  <si>
    <t>112,77</t>
  </si>
  <si>
    <t>66069,05</t>
  </si>
  <si>
    <t>11067,80</t>
  </si>
  <si>
    <t>3303,42
1189,74</t>
  </si>
  <si>
    <t>51697,83</t>
  </si>
  <si>
    <t>397,38</t>
  </si>
  <si>
    <t>13245,08</t>
  </si>
  <si>
    <t>7131,51</t>
  </si>
  <si>
    <t>Итоги по разделу 2 Общестроительные работы :</t>
  </si>
  <si>
    <t xml:space="preserve">  Итого Строительные работы</t>
  </si>
  <si>
    <t>81184,85</t>
  </si>
  <si>
    <t>353,15</t>
  </si>
  <si>
    <t xml:space="preserve">  Итого Монтажные работы</t>
  </si>
  <si>
    <t>5260,79</t>
  </si>
  <si>
    <t>44,23</t>
  </si>
  <si>
    <t xml:space="preserve">  Итого</t>
  </si>
  <si>
    <t>86445,64</t>
  </si>
  <si>
    <t xml:space="preserve">    В том числе:</t>
  </si>
  <si>
    <t xml:space="preserve">      Материалы</t>
  </si>
  <si>
    <t xml:space="preserve">      Машины и механизмы</t>
  </si>
  <si>
    <t>3303,42</t>
  </si>
  <si>
    <t xml:space="preserve">      ФОТ</t>
  </si>
  <si>
    <t>12257,54</t>
  </si>
  <si>
    <t xml:space="preserve">      Накладные расходы</t>
  </si>
  <si>
    <t xml:space="preserve">      Сметная прибыль</t>
  </si>
  <si>
    <t xml:space="preserve">  Итого по разделу 2 Общестроительные работы</t>
  </si>
  <si>
    <t>ИТОГИ ПО СМЕТЕ:</t>
  </si>
  <si>
    <t>Итого прямые затраты по смете в ценах 2001г.</t>
  </si>
  <si>
    <t>76473,00</t>
  </si>
  <si>
    <t>17064,78</t>
  </si>
  <si>
    <t>3409,70
1213,82</t>
  </si>
  <si>
    <t>55998,52</t>
  </si>
  <si>
    <t>623,81</t>
  </si>
  <si>
    <t>18218,11</t>
  </si>
  <si>
    <t>10482,34</t>
  </si>
  <si>
    <t>Итоги по смете:</t>
  </si>
  <si>
    <t>99385,22</t>
  </si>
  <si>
    <t>571,88</t>
  </si>
  <si>
    <t>5788,23</t>
  </si>
  <si>
    <t>51,93</t>
  </si>
  <si>
    <t xml:space="preserve">  Итого в ценах 2001г.</t>
  </si>
  <si>
    <t>105173,45</t>
  </si>
  <si>
    <t>3409,70</t>
  </si>
  <si>
    <t>18278,60</t>
  </si>
  <si>
    <t xml:space="preserve">  Индекс перевода в текущие цены 105 173,45 * 4,02</t>
  </si>
  <si>
    <t>422797,27</t>
  </si>
  <si>
    <t xml:space="preserve">  НДС 18%</t>
  </si>
  <si>
    <t>76103,51</t>
  </si>
  <si>
    <t xml:space="preserve">  ВСЕГО по смете в текущих ценах с НДС 18%</t>
  </si>
  <si>
    <t>498900,78</t>
  </si>
  <si>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</si>
  <si>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</si>
  <si>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</si>
  <si>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81-35 2004;</t>
  </si>
  <si>
    <t>- МДС 81-33 2004;</t>
  </si>
  <si>
    <t>- МДС 81-25 2004;</t>
  </si>
  <si>
    <t>- Приложение №1 к приказу от 09.10..2012 г . №92 Региональной службы по тарифам автономного округа «Индексы к полной стоимости строительно-монтажных работ  к уровню цен, предусмотренных сметно-нормативной базой 2001 года. Общеотраслевое строительство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</si>
</sst>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19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9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right" vertical="top"/>
    </xf>
    <xf numFmtId="0" fontId="19" fillId="0" borderId="0" xfId="0" applyFont="1" applyBorder="1" applyAlignment="1">
      <alignment horizontal="left" vertical="top" wrapText="1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Alignment="1">
      <alignment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 wrapText="1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right" vertical="top"/>
    </xf>
    <xf numFmtId="0" fontId="23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right" vertical="top" wrapText="1"/>
    </xf>
    <xf numFmtId="49" fontId="20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top"/>
    </xf>
    <xf numFmtId="49" fontId="32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horizontal="right" vertical="top" wrapText="1"/>
    </xf>
    <xf numFmtId="0" fontId="33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3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49" fontId="19" fillId="0" borderId="0" xfId="0" applyNumberFormat="1" applyFont="1" applyAlignment="1">
      <alignment horizontal="justify" vertical="center"/>
    </xf>
    <xf numFmtId="0" fontId="26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49" fontId="20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2"/>
  <sheetViews>
    <sheetView showGridLines="0" tabSelected="1" zoomScaleSheetLayoutView="75" zoomScalePageLayoutView="0" workbookViewId="0" topLeftCell="A1">
      <selection activeCell="F17" sqref="F17"/>
    </sheetView>
  </sheetViews>
  <sheetFormatPr defaultColWidth="9.00390625" defaultRowHeight="12.75" outlineLevelRow="2"/>
  <cols>
    <col min="1" max="1" width="1.625" style="1" customWidth="1"/>
    <col min="2" max="2" width="3.625" style="2" customWidth="1"/>
    <col min="3" max="3" width="16.375" style="3" customWidth="1"/>
    <col min="4" max="4" width="46.25390625" style="4" customWidth="1"/>
    <col min="5" max="5" width="12.375" style="5" customWidth="1"/>
    <col min="6" max="6" width="8.75390625" style="6" customWidth="1"/>
    <col min="7" max="7" width="9.25390625" style="7" customWidth="1"/>
    <col min="8" max="8" width="8.75390625" style="7" customWidth="1"/>
    <col min="9" max="9" width="10.375" style="7" customWidth="1"/>
    <col min="10" max="10" width="8.75390625" style="7" customWidth="1"/>
    <col min="11" max="11" width="9.25390625" style="7" customWidth="1"/>
    <col min="12" max="14" width="8.75390625" style="7" customWidth="1"/>
    <col min="15" max="15" width="9.125" style="7" customWidth="1"/>
    <col min="16" max="16" width="7.125" style="7" customWidth="1"/>
    <col min="17" max="18" width="6.25390625" style="7" customWidth="1"/>
    <col min="19" max="16384" width="9.125" style="1" customWidth="1"/>
  </cols>
  <sheetData>
    <row r="1" spans="1:14" ht="15.75">
      <c r="A1" s="57" t="s">
        <v>407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>
      <c r="A2" s="44" t="s">
        <v>408</v>
      </c>
      <c r="B2" s="45"/>
      <c r="C2" s="46"/>
      <c r="D2" s="47"/>
      <c r="E2" s="48"/>
      <c r="F2" s="49"/>
      <c r="G2" s="49"/>
      <c r="H2" s="49"/>
      <c r="I2" s="49"/>
      <c r="J2" s="49"/>
      <c r="K2" s="49"/>
      <c r="L2" s="49"/>
      <c r="M2" s="49"/>
      <c r="N2" s="8"/>
    </row>
    <row r="3" spans="1:14" ht="12.75">
      <c r="A3" s="44" t="s">
        <v>409</v>
      </c>
      <c r="B3" s="45"/>
      <c r="C3" s="46"/>
      <c r="D3" s="47"/>
      <c r="E3" s="48"/>
      <c r="F3" s="49"/>
      <c r="G3" s="49"/>
      <c r="H3" s="49"/>
      <c r="I3" s="49"/>
      <c r="J3" s="49"/>
      <c r="K3" s="49"/>
      <c r="L3" s="49"/>
      <c r="M3" s="49"/>
      <c r="N3" s="8"/>
    </row>
    <row r="4" spans="1:14" ht="12.75">
      <c r="A4" s="44" t="s">
        <v>410</v>
      </c>
      <c r="B4" s="45"/>
      <c r="C4" s="46"/>
      <c r="D4" s="47"/>
      <c r="E4" s="48"/>
      <c r="F4" s="49"/>
      <c r="G4" s="49"/>
      <c r="H4" s="49"/>
      <c r="I4" s="49"/>
      <c r="J4" s="49"/>
      <c r="K4" s="49"/>
      <c r="L4" s="49"/>
      <c r="M4" s="49"/>
      <c r="N4" s="8"/>
    </row>
    <row r="5" spans="1:14" ht="12.75">
      <c r="A5" s="50" t="s">
        <v>411</v>
      </c>
      <c r="B5" s="3"/>
      <c r="C5" s="4"/>
      <c r="D5" s="5"/>
      <c r="E5" s="6"/>
      <c r="F5" s="7"/>
      <c r="J5" s="51"/>
      <c r="N5" s="8"/>
    </row>
    <row r="6" spans="1:15" s="8" customFormat="1" ht="12.75" outlineLevel="2">
      <c r="A6" s="52" t="s">
        <v>412</v>
      </c>
      <c r="B6" s="3"/>
      <c r="C6" s="4"/>
      <c r="D6" s="5"/>
      <c r="E6" s="6"/>
      <c r="F6" s="7"/>
      <c r="G6" s="7"/>
      <c r="H6" s="7"/>
      <c r="I6" s="7"/>
      <c r="J6" s="52"/>
      <c r="K6" s="7"/>
      <c r="L6" s="7"/>
      <c r="M6" s="7"/>
      <c r="O6" s="9"/>
    </row>
    <row r="7" spans="1:15" s="8" customFormat="1" ht="27.75" customHeight="1" outlineLevel="1">
      <c r="A7" s="56" t="s">
        <v>413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0"/>
    </row>
    <row r="8" s="8" customFormat="1" ht="4.5" customHeight="1" outlineLevel="1">
      <c r="O8" s="10"/>
    </row>
    <row r="9" spans="2:18" ht="15.75" customHeight="1">
      <c r="B9" s="1"/>
      <c r="C9" s="64" t="s"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R9" s="1"/>
    </row>
    <row r="10" spans="1:18" ht="15.75" customHeight="1">
      <c r="A10" s="65" t="s">
        <v>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11"/>
      <c r="R10" s="1"/>
    </row>
    <row r="11" spans="2:18" ht="15">
      <c r="B11" s="12"/>
      <c r="C11" s="13" t="s">
        <v>2</v>
      </c>
      <c r="D11" s="14"/>
      <c r="E11" s="15"/>
      <c r="F11" s="15"/>
      <c r="G11" s="16"/>
      <c r="H11" s="16"/>
      <c r="I11" s="16"/>
      <c r="J11" s="17"/>
      <c r="K11" s="18"/>
      <c r="L11" s="19"/>
      <c r="Q11" s="20"/>
      <c r="R11" s="1"/>
    </row>
    <row r="12" spans="2:18" ht="12.75">
      <c r="B12" s="12"/>
      <c r="C12" s="13" t="s">
        <v>3</v>
      </c>
      <c r="D12" s="21"/>
      <c r="E12" s="66" t="s">
        <v>4</v>
      </c>
      <c r="F12" s="66"/>
      <c r="G12" s="22" t="s">
        <v>5</v>
      </c>
      <c r="H12" s="16"/>
      <c r="J12" s="17"/>
      <c r="K12" s="18"/>
      <c r="Q12" s="1"/>
      <c r="R12" s="1"/>
    </row>
    <row r="13" spans="2:18" ht="12.75">
      <c r="B13" s="12"/>
      <c r="C13" s="13" t="s">
        <v>6</v>
      </c>
      <c r="D13" s="21"/>
      <c r="E13" s="66" t="s">
        <v>7</v>
      </c>
      <c r="F13" s="66"/>
      <c r="G13" s="22" t="s">
        <v>5</v>
      </c>
      <c r="H13" s="16"/>
      <c r="J13" s="17"/>
      <c r="K13" s="18"/>
      <c r="Q13" s="1"/>
      <c r="R13" s="1"/>
    </row>
    <row r="14" spans="2:18" ht="12.75">
      <c r="B14" s="12"/>
      <c r="C14" s="13" t="s">
        <v>8</v>
      </c>
      <c r="D14" s="21"/>
      <c r="E14" s="66" t="s">
        <v>9</v>
      </c>
      <c r="F14" s="66"/>
      <c r="G14" s="22" t="s">
        <v>5</v>
      </c>
      <c r="H14" s="16"/>
      <c r="J14" s="17"/>
      <c r="K14" s="18"/>
      <c r="Q14" s="1"/>
      <c r="R14" s="1"/>
    </row>
    <row r="15" spans="2:18" ht="12.75">
      <c r="B15" s="12"/>
      <c r="C15" s="13" t="s">
        <v>10</v>
      </c>
      <c r="D15" s="21"/>
      <c r="E15" s="62" t="s">
        <v>11</v>
      </c>
      <c r="F15" s="62"/>
      <c r="G15" s="23" t="s">
        <v>5</v>
      </c>
      <c r="H15" s="16"/>
      <c r="J15" s="17"/>
      <c r="K15" s="18"/>
      <c r="Q15" s="1"/>
      <c r="R15" s="1"/>
    </row>
    <row r="16" spans="2:18" ht="12.75">
      <c r="B16" s="12"/>
      <c r="C16" s="13" t="s">
        <v>12</v>
      </c>
      <c r="D16" s="21"/>
      <c r="E16" s="62" t="s">
        <v>13</v>
      </c>
      <c r="F16" s="62"/>
      <c r="G16" s="23" t="s">
        <v>14</v>
      </c>
      <c r="H16" s="16"/>
      <c r="J16" s="17"/>
      <c r="K16" s="18"/>
      <c r="Q16" s="1"/>
      <c r="R16" s="1"/>
    </row>
    <row r="17" spans="2:18" ht="12.75">
      <c r="B17" s="12"/>
      <c r="C17" s="24" t="s">
        <v>15</v>
      </c>
      <c r="D17" s="25"/>
      <c r="E17" s="18"/>
      <c r="F17" s="18"/>
      <c r="G17" s="18"/>
      <c r="H17" s="18"/>
      <c r="I17" s="18"/>
      <c r="J17" s="18"/>
      <c r="K17" s="18"/>
      <c r="Q17" s="1"/>
      <c r="R17" s="1"/>
    </row>
    <row r="18" spans="2:19" s="26" customFormat="1" ht="22.5" customHeight="1">
      <c r="B18" s="61" t="s">
        <v>16</v>
      </c>
      <c r="C18" s="63" t="s">
        <v>17</v>
      </c>
      <c r="D18" s="61" t="s">
        <v>18</v>
      </c>
      <c r="E18" s="61" t="s">
        <v>19</v>
      </c>
      <c r="F18" s="61" t="s">
        <v>20</v>
      </c>
      <c r="G18" s="61"/>
      <c r="H18" s="61"/>
      <c r="I18" s="61" t="s">
        <v>21</v>
      </c>
      <c r="J18" s="61"/>
      <c r="K18" s="61"/>
      <c r="L18" s="61"/>
      <c r="M18" s="61" t="s">
        <v>22</v>
      </c>
      <c r="N18" s="61"/>
      <c r="O18" s="28"/>
      <c r="P18" s="28"/>
      <c r="Q18" s="28"/>
      <c r="R18" s="28"/>
      <c r="S18" s="28"/>
    </row>
    <row r="19" spans="2:19" s="26" customFormat="1" ht="36" customHeight="1">
      <c r="B19" s="61"/>
      <c r="C19" s="63"/>
      <c r="D19" s="61"/>
      <c r="E19" s="61"/>
      <c r="F19" s="27" t="s">
        <v>23</v>
      </c>
      <c r="G19" s="27" t="s">
        <v>24</v>
      </c>
      <c r="H19" s="61" t="s">
        <v>25</v>
      </c>
      <c r="I19" s="61" t="s">
        <v>26</v>
      </c>
      <c r="J19" s="61" t="s">
        <v>27</v>
      </c>
      <c r="K19" s="27" t="s">
        <v>24</v>
      </c>
      <c r="L19" s="61" t="s">
        <v>25</v>
      </c>
      <c r="M19" s="61"/>
      <c r="N19" s="61"/>
      <c r="O19" s="28"/>
      <c r="P19" s="28"/>
      <c r="Q19" s="28"/>
      <c r="R19" s="28"/>
      <c r="S19" s="28"/>
    </row>
    <row r="20" spans="2:19" s="26" customFormat="1" ht="38.25" customHeight="1">
      <c r="B20" s="61"/>
      <c r="C20" s="63"/>
      <c r="D20" s="61"/>
      <c r="E20" s="61"/>
      <c r="F20" s="27" t="s">
        <v>27</v>
      </c>
      <c r="G20" s="27" t="s">
        <v>28</v>
      </c>
      <c r="H20" s="61"/>
      <c r="I20" s="61"/>
      <c r="J20" s="61"/>
      <c r="K20" s="27" t="s">
        <v>28</v>
      </c>
      <c r="L20" s="61"/>
      <c r="M20" s="27" t="s">
        <v>29</v>
      </c>
      <c r="N20" s="27" t="s">
        <v>23</v>
      </c>
      <c r="O20" s="28"/>
      <c r="P20" s="28"/>
      <c r="Q20" s="28"/>
      <c r="R20" s="28"/>
      <c r="S20" s="28"/>
    </row>
    <row r="21" spans="2:18" ht="12.75">
      <c r="B21" s="29">
        <v>1</v>
      </c>
      <c r="C21" s="30">
        <v>2</v>
      </c>
      <c r="D21" s="27">
        <v>3</v>
      </c>
      <c r="E21" s="27">
        <v>4</v>
      </c>
      <c r="F21" s="27">
        <v>5</v>
      </c>
      <c r="G21" s="29">
        <v>6</v>
      </c>
      <c r="H21" s="29">
        <v>7</v>
      </c>
      <c r="I21" s="29">
        <v>8</v>
      </c>
      <c r="J21" s="29">
        <v>9</v>
      </c>
      <c r="K21" s="29">
        <v>10</v>
      </c>
      <c r="L21" s="29">
        <v>11</v>
      </c>
      <c r="M21" s="29">
        <v>12</v>
      </c>
      <c r="N21" s="29">
        <v>13</v>
      </c>
      <c r="O21" s="1"/>
      <c r="P21" s="1"/>
      <c r="Q21" s="1"/>
      <c r="R21" s="1"/>
    </row>
    <row r="22" spans="2:14" ht="20.25" customHeight="1">
      <c r="B22" s="59" t="s">
        <v>30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ht="20.25" customHeight="1">
      <c r="B23" s="60" t="s">
        <v>31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2:14" ht="48">
      <c r="B24" s="31">
        <v>1</v>
      </c>
      <c r="C24" s="32" t="s">
        <v>32</v>
      </c>
      <c r="D24" s="33" t="s">
        <v>33</v>
      </c>
      <c r="E24" s="31" t="s">
        <v>34</v>
      </c>
      <c r="F24" s="34" t="s">
        <v>35</v>
      </c>
      <c r="G24" s="34" t="s">
        <v>36</v>
      </c>
      <c r="H24" s="35"/>
      <c r="I24" s="36" t="s">
        <v>37</v>
      </c>
      <c r="J24" s="36" t="s">
        <v>38</v>
      </c>
      <c r="K24" s="34" t="s">
        <v>39</v>
      </c>
      <c r="L24" s="35"/>
      <c r="M24" s="36" t="s">
        <v>40</v>
      </c>
      <c r="N24" s="36" t="s">
        <v>41</v>
      </c>
    </row>
    <row r="25" spans="2:14" ht="108">
      <c r="B25" s="31">
        <v>2</v>
      </c>
      <c r="C25" s="32" t="s">
        <v>42</v>
      </c>
      <c r="D25" s="33" t="s">
        <v>43</v>
      </c>
      <c r="E25" s="31" t="s">
        <v>44</v>
      </c>
      <c r="F25" s="34" t="s">
        <v>45</v>
      </c>
      <c r="G25" s="34" t="s">
        <v>46</v>
      </c>
      <c r="H25" s="35"/>
      <c r="I25" s="36" t="s">
        <v>47</v>
      </c>
      <c r="J25" s="36" t="s">
        <v>48</v>
      </c>
      <c r="K25" s="36" t="s">
        <v>49</v>
      </c>
      <c r="L25" s="35"/>
      <c r="M25" s="36" t="s">
        <v>50</v>
      </c>
      <c r="N25" s="36" t="s">
        <v>51</v>
      </c>
    </row>
    <row r="26" spans="2:14" ht="48">
      <c r="B26" s="31">
        <v>3</v>
      </c>
      <c r="C26" s="32" t="s">
        <v>52</v>
      </c>
      <c r="D26" s="33" t="s">
        <v>53</v>
      </c>
      <c r="E26" s="31" t="s">
        <v>54</v>
      </c>
      <c r="F26" s="34" t="s">
        <v>55</v>
      </c>
      <c r="G26" s="35"/>
      <c r="H26" s="35"/>
      <c r="I26" s="36" t="s">
        <v>56</v>
      </c>
      <c r="J26" s="36" t="s">
        <v>56</v>
      </c>
      <c r="K26" s="35"/>
      <c r="L26" s="35"/>
      <c r="M26" s="36" t="s">
        <v>57</v>
      </c>
      <c r="N26" s="36" t="s">
        <v>58</v>
      </c>
    </row>
    <row r="27" spans="2:14" ht="48">
      <c r="B27" s="31">
        <f aca="true" t="shared" si="0" ref="B27:B38">B26+1</f>
        <v>4</v>
      </c>
      <c r="C27" s="32" t="s">
        <v>59</v>
      </c>
      <c r="D27" s="33" t="s">
        <v>60</v>
      </c>
      <c r="E27" s="31" t="s">
        <v>61</v>
      </c>
      <c r="F27" s="34" t="s">
        <v>62</v>
      </c>
      <c r="G27" s="34" t="s">
        <v>63</v>
      </c>
      <c r="H27" s="35"/>
      <c r="I27" s="36" t="s">
        <v>64</v>
      </c>
      <c r="J27" s="36" t="s">
        <v>65</v>
      </c>
      <c r="K27" s="34" t="s">
        <v>66</v>
      </c>
      <c r="L27" s="35"/>
      <c r="M27" s="36" t="s">
        <v>67</v>
      </c>
      <c r="N27" s="36" t="s">
        <v>68</v>
      </c>
    </row>
    <row r="28" spans="2:14" ht="48">
      <c r="B28" s="31">
        <f t="shared" si="0"/>
        <v>5</v>
      </c>
      <c r="C28" s="32" t="s">
        <v>69</v>
      </c>
      <c r="D28" s="33" t="s">
        <v>70</v>
      </c>
      <c r="E28" s="31" t="s">
        <v>71</v>
      </c>
      <c r="F28" s="34" t="s">
        <v>72</v>
      </c>
      <c r="G28" s="34" t="s">
        <v>73</v>
      </c>
      <c r="H28" s="35"/>
      <c r="I28" s="36" t="s">
        <v>74</v>
      </c>
      <c r="J28" s="36" t="s">
        <v>75</v>
      </c>
      <c r="K28" s="34" t="s">
        <v>76</v>
      </c>
      <c r="L28" s="35"/>
      <c r="M28" s="36" t="s">
        <v>77</v>
      </c>
      <c r="N28" s="36" t="s">
        <v>78</v>
      </c>
    </row>
    <row r="29" spans="2:14" ht="48">
      <c r="B29" s="31">
        <f t="shared" si="0"/>
        <v>6</v>
      </c>
      <c r="C29" s="32" t="s">
        <v>79</v>
      </c>
      <c r="D29" s="33" t="s">
        <v>80</v>
      </c>
      <c r="E29" s="31" t="s">
        <v>71</v>
      </c>
      <c r="F29" s="34" t="s">
        <v>81</v>
      </c>
      <c r="G29" s="35"/>
      <c r="H29" s="35"/>
      <c r="I29" s="36" t="s">
        <v>82</v>
      </c>
      <c r="J29" s="36" t="s">
        <v>82</v>
      </c>
      <c r="K29" s="35"/>
      <c r="L29" s="35"/>
      <c r="M29" s="36" t="s">
        <v>83</v>
      </c>
      <c r="N29" s="36" t="s">
        <v>84</v>
      </c>
    </row>
    <row r="30" spans="2:14" ht="48">
      <c r="B30" s="31">
        <f t="shared" si="0"/>
        <v>7</v>
      </c>
      <c r="C30" s="32" t="s">
        <v>85</v>
      </c>
      <c r="D30" s="33" t="s">
        <v>86</v>
      </c>
      <c r="E30" s="31" t="s">
        <v>87</v>
      </c>
      <c r="F30" s="34" t="s">
        <v>88</v>
      </c>
      <c r="G30" s="34" t="s">
        <v>89</v>
      </c>
      <c r="H30" s="35"/>
      <c r="I30" s="36" t="s">
        <v>90</v>
      </c>
      <c r="J30" s="36" t="s">
        <v>91</v>
      </c>
      <c r="K30" s="34" t="s">
        <v>92</v>
      </c>
      <c r="L30" s="35"/>
      <c r="M30" s="36" t="s">
        <v>93</v>
      </c>
      <c r="N30" s="36" t="s">
        <v>94</v>
      </c>
    </row>
    <row r="31" spans="2:14" ht="48">
      <c r="B31" s="31">
        <f t="shared" si="0"/>
        <v>8</v>
      </c>
      <c r="C31" s="32" t="s">
        <v>95</v>
      </c>
      <c r="D31" s="33" t="s">
        <v>96</v>
      </c>
      <c r="E31" s="31" t="s">
        <v>97</v>
      </c>
      <c r="F31" s="34" t="s">
        <v>98</v>
      </c>
      <c r="G31" s="35"/>
      <c r="H31" s="35"/>
      <c r="I31" s="36" t="s">
        <v>99</v>
      </c>
      <c r="J31" s="36" t="s">
        <v>99</v>
      </c>
      <c r="K31" s="35"/>
      <c r="L31" s="35"/>
      <c r="M31" s="36" t="s">
        <v>100</v>
      </c>
      <c r="N31" s="36" t="s">
        <v>101</v>
      </c>
    </row>
    <row r="32" spans="2:14" ht="48">
      <c r="B32" s="31">
        <f t="shared" si="0"/>
        <v>9</v>
      </c>
      <c r="C32" s="32" t="s">
        <v>102</v>
      </c>
      <c r="D32" s="33" t="s">
        <v>103</v>
      </c>
      <c r="E32" s="31" t="s">
        <v>104</v>
      </c>
      <c r="F32" s="34" t="s">
        <v>105</v>
      </c>
      <c r="G32" s="35"/>
      <c r="H32" s="35"/>
      <c r="I32" s="36" t="s">
        <v>106</v>
      </c>
      <c r="J32" s="36" t="s">
        <v>106</v>
      </c>
      <c r="K32" s="35"/>
      <c r="L32" s="35"/>
      <c r="M32" s="36" t="s">
        <v>107</v>
      </c>
      <c r="N32" s="36" t="s">
        <v>108</v>
      </c>
    </row>
    <row r="33" spans="2:14" ht="48">
      <c r="B33" s="31">
        <f t="shared" si="0"/>
        <v>10</v>
      </c>
      <c r="C33" s="32" t="s">
        <v>109</v>
      </c>
      <c r="D33" s="33" t="s">
        <v>110</v>
      </c>
      <c r="E33" s="31" t="s">
        <v>111</v>
      </c>
      <c r="F33" s="34" t="s">
        <v>112</v>
      </c>
      <c r="G33" s="34" t="s">
        <v>113</v>
      </c>
      <c r="H33" s="35"/>
      <c r="I33" s="36" t="s">
        <v>114</v>
      </c>
      <c r="J33" s="36" t="s">
        <v>115</v>
      </c>
      <c r="K33" s="34" t="s">
        <v>116</v>
      </c>
      <c r="L33" s="35"/>
      <c r="M33" s="36" t="s">
        <v>117</v>
      </c>
      <c r="N33" s="36" t="s">
        <v>118</v>
      </c>
    </row>
    <row r="34" spans="2:14" ht="60">
      <c r="B34" s="31">
        <f t="shared" si="0"/>
        <v>11</v>
      </c>
      <c r="C34" s="32" t="s">
        <v>119</v>
      </c>
      <c r="D34" s="33" t="s">
        <v>120</v>
      </c>
      <c r="E34" s="31" t="s">
        <v>121</v>
      </c>
      <c r="F34" s="34" t="s">
        <v>122</v>
      </c>
      <c r="G34" s="35"/>
      <c r="H34" s="35"/>
      <c r="I34" s="36" t="s">
        <v>123</v>
      </c>
      <c r="J34" s="36" t="s">
        <v>123</v>
      </c>
      <c r="K34" s="35"/>
      <c r="L34" s="35"/>
      <c r="M34" s="36" t="s">
        <v>124</v>
      </c>
      <c r="N34" s="36" t="s">
        <v>125</v>
      </c>
    </row>
    <row r="35" spans="2:14" ht="60">
      <c r="B35" s="31">
        <f t="shared" si="0"/>
        <v>12</v>
      </c>
      <c r="C35" s="32" t="s">
        <v>126</v>
      </c>
      <c r="D35" s="33" t="s">
        <v>127</v>
      </c>
      <c r="E35" s="31" t="s">
        <v>111</v>
      </c>
      <c r="F35" s="34" t="s">
        <v>128</v>
      </c>
      <c r="G35" s="35"/>
      <c r="H35" s="35"/>
      <c r="I35" s="36" t="s">
        <v>129</v>
      </c>
      <c r="J35" s="36" t="s">
        <v>129</v>
      </c>
      <c r="K35" s="35"/>
      <c r="L35" s="35"/>
      <c r="M35" s="36" t="s">
        <v>130</v>
      </c>
      <c r="N35" s="36" t="s">
        <v>131</v>
      </c>
    </row>
    <row r="36" spans="2:14" ht="48">
      <c r="B36" s="31">
        <f t="shared" si="0"/>
        <v>13</v>
      </c>
      <c r="C36" s="32" t="s">
        <v>132</v>
      </c>
      <c r="D36" s="33" t="s">
        <v>133</v>
      </c>
      <c r="E36" s="31" t="s">
        <v>111</v>
      </c>
      <c r="F36" s="34" t="s">
        <v>134</v>
      </c>
      <c r="G36" s="34" t="s">
        <v>135</v>
      </c>
      <c r="H36" s="35"/>
      <c r="I36" s="36" t="s">
        <v>136</v>
      </c>
      <c r="J36" s="36" t="s">
        <v>137</v>
      </c>
      <c r="K36" s="36" t="s">
        <v>138</v>
      </c>
      <c r="L36" s="35"/>
      <c r="M36" s="36" t="s">
        <v>139</v>
      </c>
      <c r="N36" s="36" t="s">
        <v>140</v>
      </c>
    </row>
    <row r="37" spans="2:14" ht="60">
      <c r="B37" s="31">
        <f t="shared" si="0"/>
        <v>14</v>
      </c>
      <c r="C37" s="32" t="s">
        <v>141</v>
      </c>
      <c r="D37" s="33" t="s">
        <v>142</v>
      </c>
      <c r="E37" s="31" t="s">
        <v>111</v>
      </c>
      <c r="F37" s="34" t="s">
        <v>143</v>
      </c>
      <c r="G37" s="35"/>
      <c r="H37" s="35"/>
      <c r="I37" s="36" t="s">
        <v>144</v>
      </c>
      <c r="J37" s="36" t="s">
        <v>144</v>
      </c>
      <c r="K37" s="35"/>
      <c r="L37" s="35"/>
      <c r="M37" s="36" t="s">
        <v>145</v>
      </c>
      <c r="N37" s="36" t="s">
        <v>146</v>
      </c>
    </row>
    <row r="38" spans="2:14" ht="48">
      <c r="B38" s="31">
        <f t="shared" si="0"/>
        <v>15</v>
      </c>
      <c r="C38" s="32" t="s">
        <v>147</v>
      </c>
      <c r="D38" s="33" t="s">
        <v>148</v>
      </c>
      <c r="E38" s="31" t="s">
        <v>149</v>
      </c>
      <c r="F38" s="34" t="s">
        <v>150</v>
      </c>
      <c r="G38" s="34" t="s">
        <v>151</v>
      </c>
      <c r="H38" s="34" t="s">
        <v>152</v>
      </c>
      <c r="I38" s="36" t="s">
        <v>153</v>
      </c>
      <c r="J38" s="36" t="s">
        <v>154</v>
      </c>
      <c r="K38" s="34" t="s">
        <v>155</v>
      </c>
      <c r="L38" s="36" t="s">
        <v>156</v>
      </c>
      <c r="M38" s="36" t="s">
        <v>157</v>
      </c>
      <c r="N38" s="36" t="s">
        <v>158</v>
      </c>
    </row>
    <row r="39" spans="2:14" ht="21.75" customHeight="1">
      <c r="B39" s="53" t="s">
        <v>159</v>
      </c>
      <c r="C39" s="53"/>
      <c r="D39" s="53"/>
      <c r="E39" s="53"/>
      <c r="F39" s="53"/>
      <c r="G39" s="53"/>
      <c r="H39" s="53"/>
      <c r="I39" s="34" t="s">
        <v>160</v>
      </c>
      <c r="J39" s="34" t="s">
        <v>161</v>
      </c>
      <c r="K39" s="34" t="s">
        <v>162</v>
      </c>
      <c r="L39" s="34" t="s">
        <v>156</v>
      </c>
      <c r="M39" s="35"/>
      <c r="N39" s="34" t="s">
        <v>163</v>
      </c>
    </row>
    <row r="40" spans="2:14" ht="13.5" customHeight="1">
      <c r="B40" s="53" t="s">
        <v>164</v>
      </c>
      <c r="C40" s="53"/>
      <c r="D40" s="53"/>
      <c r="E40" s="53"/>
      <c r="F40" s="53"/>
      <c r="G40" s="53"/>
      <c r="H40" s="53"/>
      <c r="I40" s="34" t="s">
        <v>165</v>
      </c>
      <c r="J40" s="35"/>
      <c r="K40" s="35"/>
      <c r="L40" s="35"/>
      <c r="M40" s="35"/>
      <c r="N40" s="35"/>
    </row>
    <row r="41" spans="2:14" ht="13.5" customHeight="1">
      <c r="B41" s="53" t="s">
        <v>166</v>
      </c>
      <c r="C41" s="53"/>
      <c r="D41" s="53"/>
      <c r="E41" s="53"/>
      <c r="F41" s="53"/>
      <c r="G41" s="53"/>
      <c r="H41" s="53"/>
      <c r="I41" s="34" t="s">
        <v>167</v>
      </c>
      <c r="J41" s="35"/>
      <c r="K41" s="35"/>
      <c r="L41" s="35"/>
      <c r="M41" s="35"/>
      <c r="N41" s="35"/>
    </row>
    <row r="42" spans="2:14" ht="13.5" customHeight="1">
      <c r="B42" s="53" t="s">
        <v>168</v>
      </c>
      <c r="C42" s="53"/>
      <c r="D42" s="53"/>
      <c r="E42" s="53"/>
      <c r="F42" s="53"/>
      <c r="G42" s="53"/>
      <c r="H42" s="53"/>
      <c r="I42" s="34" t="s">
        <v>169</v>
      </c>
      <c r="J42" s="35"/>
      <c r="K42" s="35"/>
      <c r="L42" s="35"/>
      <c r="M42" s="35"/>
      <c r="N42" s="34" t="s">
        <v>163</v>
      </c>
    </row>
    <row r="43" spans="2:14" ht="20.25" customHeight="1">
      <c r="B43" s="59" t="s">
        <v>170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2:14" ht="20.25" customHeight="1">
      <c r="B44" s="60" t="s">
        <v>31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ht="48">
      <c r="B45" s="31">
        <v>16</v>
      </c>
      <c r="C45" s="32" t="s">
        <v>171</v>
      </c>
      <c r="D45" s="33" t="s">
        <v>172</v>
      </c>
      <c r="E45" s="31" t="s">
        <v>34</v>
      </c>
      <c r="F45" s="34" t="s">
        <v>173</v>
      </c>
      <c r="G45" s="34" t="s">
        <v>174</v>
      </c>
      <c r="H45" s="34" t="s">
        <v>175</v>
      </c>
      <c r="I45" s="36" t="s">
        <v>176</v>
      </c>
      <c r="J45" s="36" t="s">
        <v>177</v>
      </c>
      <c r="K45" s="34" t="s">
        <v>178</v>
      </c>
      <c r="L45" s="36" t="s">
        <v>179</v>
      </c>
      <c r="M45" s="36" t="s">
        <v>180</v>
      </c>
      <c r="N45" s="36" t="s">
        <v>181</v>
      </c>
    </row>
    <row r="46" spans="2:14" ht="60">
      <c r="B46" s="31">
        <f aca="true" t="shared" si="1" ref="B46:B67">B45+1</f>
        <v>17</v>
      </c>
      <c r="C46" s="32" t="s">
        <v>182</v>
      </c>
      <c r="D46" s="33" t="s">
        <v>183</v>
      </c>
      <c r="E46" s="31" t="s">
        <v>184</v>
      </c>
      <c r="F46" s="34" t="s">
        <v>185</v>
      </c>
      <c r="G46" s="35"/>
      <c r="H46" s="34" t="s">
        <v>185</v>
      </c>
      <c r="I46" s="36" t="s">
        <v>186</v>
      </c>
      <c r="J46" s="35"/>
      <c r="K46" s="35"/>
      <c r="L46" s="36" t="s">
        <v>186</v>
      </c>
      <c r="M46" s="35"/>
      <c r="N46" s="35"/>
    </row>
    <row r="47" spans="2:14" ht="36">
      <c r="B47" s="31">
        <f t="shared" si="1"/>
        <v>18</v>
      </c>
      <c r="C47" s="32" t="s">
        <v>187</v>
      </c>
      <c r="D47" s="33" t="s">
        <v>188</v>
      </c>
      <c r="E47" s="31" t="s">
        <v>44</v>
      </c>
      <c r="F47" s="34" t="s">
        <v>189</v>
      </c>
      <c r="G47" s="35"/>
      <c r="H47" s="34" t="s">
        <v>189</v>
      </c>
      <c r="I47" s="36" t="s">
        <v>190</v>
      </c>
      <c r="J47" s="35"/>
      <c r="K47" s="35"/>
      <c r="L47" s="36" t="s">
        <v>190</v>
      </c>
      <c r="M47" s="35"/>
      <c r="N47" s="35"/>
    </row>
    <row r="48" spans="2:14" ht="60">
      <c r="B48" s="31">
        <f t="shared" si="1"/>
        <v>19</v>
      </c>
      <c r="C48" s="32" t="s">
        <v>42</v>
      </c>
      <c r="D48" s="33" t="s">
        <v>191</v>
      </c>
      <c r="E48" s="31" t="s">
        <v>44</v>
      </c>
      <c r="F48" s="34" t="s">
        <v>192</v>
      </c>
      <c r="G48" s="34" t="s">
        <v>54</v>
      </c>
      <c r="H48" s="34" t="s">
        <v>193</v>
      </c>
      <c r="I48" s="36" t="s">
        <v>194</v>
      </c>
      <c r="J48" s="36" t="s">
        <v>195</v>
      </c>
      <c r="K48" s="36" t="s">
        <v>196</v>
      </c>
      <c r="L48" s="36" t="s">
        <v>197</v>
      </c>
      <c r="M48" s="36" t="s">
        <v>198</v>
      </c>
      <c r="N48" s="36" t="s">
        <v>199</v>
      </c>
    </row>
    <row r="49" spans="2:14" ht="24">
      <c r="B49" s="31">
        <f t="shared" si="1"/>
        <v>20</v>
      </c>
      <c r="C49" s="32" t="s">
        <v>200</v>
      </c>
      <c r="D49" s="33" t="s">
        <v>201</v>
      </c>
      <c r="E49" s="31" t="s">
        <v>44</v>
      </c>
      <c r="F49" s="34" t="s">
        <v>202</v>
      </c>
      <c r="G49" s="35"/>
      <c r="H49" s="34" t="s">
        <v>202</v>
      </c>
      <c r="I49" s="36" t="s">
        <v>203</v>
      </c>
      <c r="J49" s="35"/>
      <c r="K49" s="35"/>
      <c r="L49" s="36" t="s">
        <v>203</v>
      </c>
      <c r="M49" s="35"/>
      <c r="N49" s="35"/>
    </row>
    <row r="50" spans="2:14" ht="60">
      <c r="B50" s="31">
        <f t="shared" si="1"/>
        <v>21</v>
      </c>
      <c r="C50" s="32" t="s">
        <v>204</v>
      </c>
      <c r="D50" s="33" t="s">
        <v>205</v>
      </c>
      <c r="E50" s="31" t="s">
        <v>54</v>
      </c>
      <c r="F50" s="34" t="s">
        <v>206</v>
      </c>
      <c r="G50" s="34" t="s">
        <v>207</v>
      </c>
      <c r="H50" s="34" t="s">
        <v>208</v>
      </c>
      <c r="I50" s="36" t="s">
        <v>209</v>
      </c>
      <c r="J50" s="36" t="s">
        <v>210</v>
      </c>
      <c r="K50" s="34" t="s">
        <v>211</v>
      </c>
      <c r="L50" s="36" t="s">
        <v>212</v>
      </c>
      <c r="M50" s="36" t="s">
        <v>213</v>
      </c>
      <c r="N50" s="36" t="s">
        <v>214</v>
      </c>
    </row>
    <row r="51" spans="2:14" ht="60">
      <c r="B51" s="31">
        <f t="shared" si="1"/>
        <v>22</v>
      </c>
      <c r="C51" s="32" t="s">
        <v>215</v>
      </c>
      <c r="D51" s="33" t="s">
        <v>216</v>
      </c>
      <c r="E51" s="37" t="s">
        <v>217</v>
      </c>
      <c r="F51" s="34" t="s">
        <v>218</v>
      </c>
      <c r="G51" s="35"/>
      <c r="H51" s="34" t="s">
        <v>218</v>
      </c>
      <c r="I51" s="36" t="s">
        <v>219</v>
      </c>
      <c r="J51" s="35"/>
      <c r="K51" s="35"/>
      <c r="L51" s="36" t="s">
        <v>219</v>
      </c>
      <c r="M51" s="35"/>
      <c r="N51" s="35"/>
    </row>
    <row r="52" spans="2:14" ht="120">
      <c r="B52" s="31">
        <f t="shared" si="1"/>
        <v>23</v>
      </c>
      <c r="C52" s="32" t="s">
        <v>220</v>
      </c>
      <c r="D52" s="33" t="s">
        <v>221</v>
      </c>
      <c r="E52" s="31" t="s">
        <v>71</v>
      </c>
      <c r="F52" s="34" t="s">
        <v>222</v>
      </c>
      <c r="G52" s="34" t="s">
        <v>223</v>
      </c>
      <c r="H52" s="34" t="s">
        <v>224</v>
      </c>
      <c r="I52" s="36" t="s">
        <v>225</v>
      </c>
      <c r="J52" s="36" t="s">
        <v>226</v>
      </c>
      <c r="K52" s="34" t="s">
        <v>227</v>
      </c>
      <c r="L52" s="36" t="s">
        <v>228</v>
      </c>
      <c r="M52" s="36" t="s">
        <v>229</v>
      </c>
      <c r="N52" s="36" t="s">
        <v>230</v>
      </c>
    </row>
    <row r="53" spans="2:14" ht="60">
      <c r="B53" s="31">
        <f t="shared" si="1"/>
        <v>24</v>
      </c>
      <c r="C53" s="32" t="s">
        <v>182</v>
      </c>
      <c r="D53" s="33" t="s">
        <v>231</v>
      </c>
      <c r="E53" s="31" t="s">
        <v>232</v>
      </c>
      <c r="F53" s="34" t="s">
        <v>233</v>
      </c>
      <c r="G53" s="35"/>
      <c r="H53" s="34" t="s">
        <v>233</v>
      </c>
      <c r="I53" s="36" t="s">
        <v>234</v>
      </c>
      <c r="J53" s="35"/>
      <c r="K53" s="35"/>
      <c r="L53" s="36" t="s">
        <v>234</v>
      </c>
      <c r="M53" s="35"/>
      <c r="N53" s="35"/>
    </row>
    <row r="54" spans="2:14" ht="72">
      <c r="B54" s="31">
        <f t="shared" si="1"/>
        <v>25</v>
      </c>
      <c r="C54" s="32" t="s">
        <v>235</v>
      </c>
      <c r="D54" s="33" t="s">
        <v>236</v>
      </c>
      <c r="E54" s="31" t="s">
        <v>237</v>
      </c>
      <c r="F54" s="34" t="s">
        <v>238</v>
      </c>
      <c r="G54" s="34" t="s">
        <v>239</v>
      </c>
      <c r="H54" s="34" t="s">
        <v>240</v>
      </c>
      <c r="I54" s="36" t="s">
        <v>241</v>
      </c>
      <c r="J54" s="36" t="s">
        <v>242</v>
      </c>
      <c r="K54" s="34" t="s">
        <v>243</v>
      </c>
      <c r="L54" s="36" t="s">
        <v>244</v>
      </c>
      <c r="M54" s="36" t="s">
        <v>245</v>
      </c>
      <c r="N54" s="36" t="s">
        <v>246</v>
      </c>
    </row>
    <row r="55" spans="2:14" ht="24">
      <c r="B55" s="31">
        <f t="shared" si="1"/>
        <v>26</v>
      </c>
      <c r="C55" s="32" t="s">
        <v>247</v>
      </c>
      <c r="D55" s="33" t="s">
        <v>248</v>
      </c>
      <c r="E55" s="31" t="s">
        <v>249</v>
      </c>
      <c r="F55" s="34" t="s">
        <v>250</v>
      </c>
      <c r="G55" s="35"/>
      <c r="H55" s="34" t="s">
        <v>250</v>
      </c>
      <c r="I55" s="36" t="s">
        <v>251</v>
      </c>
      <c r="J55" s="35"/>
      <c r="K55" s="35"/>
      <c r="L55" s="36" t="s">
        <v>251</v>
      </c>
      <c r="M55" s="35"/>
      <c r="N55" s="35"/>
    </row>
    <row r="56" spans="2:14" ht="84">
      <c r="B56" s="31">
        <f t="shared" si="1"/>
        <v>27</v>
      </c>
      <c r="C56" s="32" t="s">
        <v>252</v>
      </c>
      <c r="D56" s="33" t="s">
        <v>253</v>
      </c>
      <c r="E56" s="31" t="s">
        <v>254</v>
      </c>
      <c r="F56" s="34" t="s">
        <v>255</v>
      </c>
      <c r="G56" s="34" t="s">
        <v>256</v>
      </c>
      <c r="H56" s="34" t="s">
        <v>257</v>
      </c>
      <c r="I56" s="36" t="s">
        <v>258</v>
      </c>
      <c r="J56" s="36" t="s">
        <v>259</v>
      </c>
      <c r="K56" s="36" t="s">
        <v>260</v>
      </c>
      <c r="L56" s="36" t="s">
        <v>261</v>
      </c>
      <c r="M56" s="36" t="s">
        <v>262</v>
      </c>
      <c r="N56" s="36" t="s">
        <v>263</v>
      </c>
    </row>
    <row r="57" spans="2:14" ht="60">
      <c r="B57" s="31">
        <f t="shared" si="1"/>
        <v>28</v>
      </c>
      <c r="C57" s="32" t="s">
        <v>182</v>
      </c>
      <c r="D57" s="33" t="s">
        <v>264</v>
      </c>
      <c r="E57" s="31" t="s">
        <v>265</v>
      </c>
      <c r="F57" s="34" t="s">
        <v>266</v>
      </c>
      <c r="G57" s="35"/>
      <c r="H57" s="34" t="s">
        <v>266</v>
      </c>
      <c r="I57" s="36" t="s">
        <v>267</v>
      </c>
      <c r="J57" s="35"/>
      <c r="K57" s="35"/>
      <c r="L57" s="36" t="s">
        <v>267</v>
      </c>
      <c r="M57" s="35"/>
      <c r="N57" s="35"/>
    </row>
    <row r="58" spans="2:14" ht="72">
      <c r="B58" s="31">
        <f t="shared" si="1"/>
        <v>29</v>
      </c>
      <c r="C58" s="32" t="s">
        <v>268</v>
      </c>
      <c r="D58" s="33" t="s">
        <v>269</v>
      </c>
      <c r="E58" s="31" t="s">
        <v>111</v>
      </c>
      <c r="F58" s="34" t="s">
        <v>270</v>
      </c>
      <c r="G58" s="34" t="s">
        <v>271</v>
      </c>
      <c r="H58" s="34" t="s">
        <v>272</v>
      </c>
      <c r="I58" s="36" t="s">
        <v>273</v>
      </c>
      <c r="J58" s="36" t="s">
        <v>274</v>
      </c>
      <c r="K58" s="34" t="s">
        <v>275</v>
      </c>
      <c r="L58" s="36" t="s">
        <v>276</v>
      </c>
      <c r="M58" s="36" t="s">
        <v>277</v>
      </c>
      <c r="N58" s="36" t="s">
        <v>278</v>
      </c>
    </row>
    <row r="59" spans="2:14" ht="84">
      <c r="B59" s="31">
        <f t="shared" si="1"/>
        <v>30</v>
      </c>
      <c r="C59" s="32" t="s">
        <v>279</v>
      </c>
      <c r="D59" s="33" t="s">
        <v>280</v>
      </c>
      <c r="E59" s="31" t="s">
        <v>281</v>
      </c>
      <c r="F59" s="34" t="s">
        <v>282</v>
      </c>
      <c r="G59" s="34" t="s">
        <v>283</v>
      </c>
      <c r="H59" s="34" t="s">
        <v>284</v>
      </c>
      <c r="I59" s="36" t="s">
        <v>285</v>
      </c>
      <c r="J59" s="36" t="s">
        <v>286</v>
      </c>
      <c r="K59" s="34" t="s">
        <v>287</v>
      </c>
      <c r="L59" s="36" t="s">
        <v>288</v>
      </c>
      <c r="M59" s="36" t="s">
        <v>289</v>
      </c>
      <c r="N59" s="36" t="s">
        <v>290</v>
      </c>
    </row>
    <row r="60" spans="2:14" ht="72">
      <c r="B60" s="31">
        <f t="shared" si="1"/>
        <v>31</v>
      </c>
      <c r="C60" s="32" t="s">
        <v>291</v>
      </c>
      <c r="D60" s="33" t="s">
        <v>292</v>
      </c>
      <c r="E60" s="31" t="s">
        <v>111</v>
      </c>
      <c r="F60" s="34" t="s">
        <v>293</v>
      </c>
      <c r="G60" s="34" t="s">
        <v>294</v>
      </c>
      <c r="H60" s="34" t="s">
        <v>295</v>
      </c>
      <c r="I60" s="36" t="s">
        <v>296</v>
      </c>
      <c r="J60" s="36" t="s">
        <v>297</v>
      </c>
      <c r="K60" s="34" t="s">
        <v>298</v>
      </c>
      <c r="L60" s="36" t="s">
        <v>299</v>
      </c>
      <c r="M60" s="36" t="s">
        <v>300</v>
      </c>
      <c r="N60" s="36" t="s">
        <v>301</v>
      </c>
    </row>
    <row r="61" spans="2:14" ht="96">
      <c r="B61" s="31">
        <f t="shared" si="1"/>
        <v>32</v>
      </c>
      <c r="C61" s="32" t="s">
        <v>302</v>
      </c>
      <c r="D61" s="33" t="s">
        <v>303</v>
      </c>
      <c r="E61" s="31" t="s">
        <v>111</v>
      </c>
      <c r="F61" s="34" t="s">
        <v>304</v>
      </c>
      <c r="G61" s="34" t="s">
        <v>305</v>
      </c>
      <c r="H61" s="34" t="s">
        <v>306</v>
      </c>
      <c r="I61" s="36" t="s">
        <v>307</v>
      </c>
      <c r="J61" s="36" t="s">
        <v>308</v>
      </c>
      <c r="K61" s="34" t="s">
        <v>309</v>
      </c>
      <c r="L61" s="36" t="s">
        <v>310</v>
      </c>
      <c r="M61" s="36" t="s">
        <v>311</v>
      </c>
      <c r="N61" s="36" t="s">
        <v>312</v>
      </c>
    </row>
    <row r="62" spans="2:14" ht="60">
      <c r="B62" s="31">
        <f t="shared" si="1"/>
        <v>33</v>
      </c>
      <c r="C62" s="32" t="s">
        <v>182</v>
      </c>
      <c r="D62" s="33" t="s">
        <v>313</v>
      </c>
      <c r="E62" s="31" t="s">
        <v>314</v>
      </c>
      <c r="F62" s="34" t="s">
        <v>315</v>
      </c>
      <c r="G62" s="35"/>
      <c r="H62" s="34" t="s">
        <v>315</v>
      </c>
      <c r="I62" s="36" t="s">
        <v>316</v>
      </c>
      <c r="J62" s="35"/>
      <c r="K62" s="35"/>
      <c r="L62" s="36" t="s">
        <v>316</v>
      </c>
      <c r="M62" s="35"/>
      <c r="N62" s="35"/>
    </row>
    <row r="63" spans="2:14" ht="84">
      <c r="B63" s="31">
        <f t="shared" si="1"/>
        <v>34</v>
      </c>
      <c r="C63" s="32" t="s">
        <v>317</v>
      </c>
      <c r="D63" s="33" t="s">
        <v>318</v>
      </c>
      <c r="E63" s="31" t="s">
        <v>97</v>
      </c>
      <c r="F63" s="34" t="s">
        <v>319</v>
      </c>
      <c r="G63" s="34" t="s">
        <v>320</v>
      </c>
      <c r="H63" s="34" t="s">
        <v>321</v>
      </c>
      <c r="I63" s="36" t="s">
        <v>322</v>
      </c>
      <c r="J63" s="36" t="s">
        <v>323</v>
      </c>
      <c r="K63" s="34" t="s">
        <v>324</v>
      </c>
      <c r="L63" s="36" t="s">
        <v>325</v>
      </c>
      <c r="M63" s="36" t="s">
        <v>326</v>
      </c>
      <c r="N63" s="36" t="s">
        <v>327</v>
      </c>
    </row>
    <row r="64" spans="2:14" ht="36">
      <c r="B64" s="31">
        <f t="shared" si="1"/>
        <v>35</v>
      </c>
      <c r="C64" s="32" t="s">
        <v>328</v>
      </c>
      <c r="D64" s="33" t="s">
        <v>329</v>
      </c>
      <c r="E64" s="31" t="s">
        <v>232</v>
      </c>
      <c r="F64" s="34" t="s">
        <v>330</v>
      </c>
      <c r="G64" s="35"/>
      <c r="H64" s="34" t="s">
        <v>330</v>
      </c>
      <c r="I64" s="36" t="s">
        <v>331</v>
      </c>
      <c r="J64" s="35"/>
      <c r="K64" s="35"/>
      <c r="L64" s="36" t="s">
        <v>331</v>
      </c>
      <c r="M64" s="35"/>
      <c r="N64" s="35"/>
    </row>
    <row r="65" spans="2:14" ht="24">
      <c r="B65" s="31">
        <f t="shared" si="1"/>
        <v>36</v>
      </c>
      <c r="C65" s="32" t="s">
        <v>332</v>
      </c>
      <c r="D65" s="33" t="s">
        <v>333</v>
      </c>
      <c r="E65" s="31" t="s">
        <v>334</v>
      </c>
      <c r="F65" s="34" t="s">
        <v>335</v>
      </c>
      <c r="G65" s="35"/>
      <c r="H65" s="34" t="s">
        <v>335</v>
      </c>
      <c r="I65" s="36" t="s">
        <v>336</v>
      </c>
      <c r="J65" s="35"/>
      <c r="K65" s="35"/>
      <c r="L65" s="36" t="s">
        <v>336</v>
      </c>
      <c r="M65" s="35"/>
      <c r="N65" s="35"/>
    </row>
    <row r="66" spans="2:14" ht="72">
      <c r="B66" s="31">
        <f t="shared" si="1"/>
        <v>37</v>
      </c>
      <c r="C66" s="32" t="s">
        <v>337</v>
      </c>
      <c r="D66" s="33" t="s">
        <v>338</v>
      </c>
      <c r="E66" s="31" t="s">
        <v>121</v>
      </c>
      <c r="F66" s="34" t="s">
        <v>339</v>
      </c>
      <c r="G66" s="34" t="s">
        <v>94</v>
      </c>
      <c r="H66" s="34" t="s">
        <v>340</v>
      </c>
      <c r="I66" s="36" t="s">
        <v>341</v>
      </c>
      <c r="J66" s="36" t="s">
        <v>342</v>
      </c>
      <c r="K66" s="36" t="s">
        <v>343</v>
      </c>
      <c r="L66" s="36" t="s">
        <v>344</v>
      </c>
      <c r="M66" s="36" t="s">
        <v>345</v>
      </c>
      <c r="N66" s="36" t="s">
        <v>346</v>
      </c>
    </row>
    <row r="67" spans="2:14" ht="96">
      <c r="B67" s="31">
        <f t="shared" si="1"/>
        <v>38</v>
      </c>
      <c r="C67" s="32" t="s">
        <v>347</v>
      </c>
      <c r="D67" s="33" t="s">
        <v>348</v>
      </c>
      <c r="E67" s="31" t="s">
        <v>149</v>
      </c>
      <c r="F67" s="34" t="s">
        <v>349</v>
      </c>
      <c r="G67" s="34" t="s">
        <v>350</v>
      </c>
      <c r="H67" s="34" t="s">
        <v>351</v>
      </c>
      <c r="I67" s="36" t="s">
        <v>352</v>
      </c>
      <c r="J67" s="36" t="s">
        <v>353</v>
      </c>
      <c r="K67" s="34" t="s">
        <v>354</v>
      </c>
      <c r="L67" s="36" t="s">
        <v>355</v>
      </c>
      <c r="M67" s="36" t="s">
        <v>356</v>
      </c>
      <c r="N67" s="36" t="s">
        <v>357</v>
      </c>
    </row>
    <row r="68" spans="2:14" ht="21.75" customHeight="1">
      <c r="B68" s="53" t="s">
        <v>159</v>
      </c>
      <c r="C68" s="53"/>
      <c r="D68" s="53"/>
      <c r="E68" s="53"/>
      <c r="F68" s="53"/>
      <c r="G68" s="53"/>
      <c r="H68" s="53"/>
      <c r="I68" s="34" t="s">
        <v>358</v>
      </c>
      <c r="J68" s="34" t="s">
        <v>359</v>
      </c>
      <c r="K68" s="34" t="s">
        <v>360</v>
      </c>
      <c r="L68" s="34" t="s">
        <v>361</v>
      </c>
      <c r="M68" s="35"/>
      <c r="N68" s="34" t="s">
        <v>362</v>
      </c>
    </row>
    <row r="69" spans="2:14" ht="13.5" customHeight="1">
      <c r="B69" s="53" t="s">
        <v>164</v>
      </c>
      <c r="C69" s="53"/>
      <c r="D69" s="53"/>
      <c r="E69" s="53"/>
      <c r="F69" s="53"/>
      <c r="G69" s="53"/>
      <c r="H69" s="53"/>
      <c r="I69" s="34" t="s">
        <v>363</v>
      </c>
      <c r="J69" s="35"/>
      <c r="K69" s="35"/>
      <c r="L69" s="35"/>
      <c r="M69" s="35"/>
      <c r="N69" s="35"/>
    </row>
    <row r="70" spans="2:14" ht="13.5" customHeight="1">
      <c r="B70" s="53" t="s">
        <v>166</v>
      </c>
      <c r="C70" s="53"/>
      <c r="D70" s="53"/>
      <c r="E70" s="53"/>
      <c r="F70" s="53"/>
      <c r="G70" s="53"/>
      <c r="H70" s="53"/>
      <c r="I70" s="34" t="s">
        <v>364</v>
      </c>
      <c r="J70" s="35"/>
      <c r="K70" s="35"/>
      <c r="L70" s="35"/>
      <c r="M70" s="35"/>
      <c r="N70" s="35"/>
    </row>
    <row r="71" spans="2:14" ht="13.5" customHeight="1">
      <c r="B71" s="53" t="s">
        <v>365</v>
      </c>
      <c r="C71" s="53"/>
      <c r="D71" s="53"/>
      <c r="E71" s="53"/>
      <c r="F71" s="53"/>
      <c r="G71" s="53"/>
      <c r="H71" s="53"/>
      <c r="I71" s="35"/>
      <c r="J71" s="35"/>
      <c r="K71" s="35"/>
      <c r="L71" s="35"/>
      <c r="M71" s="35"/>
      <c r="N71" s="35"/>
    </row>
    <row r="72" spans="2:14" ht="13.5" customHeight="1">
      <c r="B72" s="53" t="s">
        <v>366</v>
      </c>
      <c r="C72" s="53"/>
      <c r="D72" s="53"/>
      <c r="E72" s="53"/>
      <c r="F72" s="53"/>
      <c r="G72" s="53"/>
      <c r="H72" s="53"/>
      <c r="I72" s="34" t="s">
        <v>367</v>
      </c>
      <c r="J72" s="35"/>
      <c r="K72" s="35"/>
      <c r="L72" s="35"/>
      <c r="M72" s="35"/>
      <c r="N72" s="34" t="s">
        <v>368</v>
      </c>
    </row>
    <row r="73" spans="2:14" ht="13.5" customHeight="1">
      <c r="B73" s="53" t="s">
        <v>369</v>
      </c>
      <c r="C73" s="53"/>
      <c r="D73" s="53"/>
      <c r="E73" s="53"/>
      <c r="F73" s="53"/>
      <c r="G73" s="53"/>
      <c r="H73" s="53"/>
      <c r="I73" s="34" t="s">
        <v>370</v>
      </c>
      <c r="J73" s="35"/>
      <c r="K73" s="35"/>
      <c r="L73" s="35"/>
      <c r="M73" s="35"/>
      <c r="N73" s="34" t="s">
        <v>371</v>
      </c>
    </row>
    <row r="74" spans="2:14" ht="13.5" customHeight="1">
      <c r="B74" s="53" t="s">
        <v>372</v>
      </c>
      <c r="C74" s="53"/>
      <c r="D74" s="53"/>
      <c r="E74" s="53"/>
      <c r="F74" s="53"/>
      <c r="G74" s="53"/>
      <c r="H74" s="53"/>
      <c r="I74" s="34" t="s">
        <v>373</v>
      </c>
      <c r="J74" s="35"/>
      <c r="K74" s="35"/>
      <c r="L74" s="35"/>
      <c r="M74" s="35"/>
      <c r="N74" s="34" t="s">
        <v>362</v>
      </c>
    </row>
    <row r="75" spans="2:14" ht="13.5" customHeight="1">
      <c r="B75" s="53" t="s">
        <v>374</v>
      </c>
      <c r="C75" s="53"/>
      <c r="D75" s="53"/>
      <c r="E75" s="53"/>
      <c r="F75" s="53"/>
      <c r="G75" s="53"/>
      <c r="H75" s="53"/>
      <c r="I75" s="35"/>
      <c r="J75" s="35"/>
      <c r="K75" s="35"/>
      <c r="L75" s="35"/>
      <c r="M75" s="35"/>
      <c r="N75" s="35"/>
    </row>
    <row r="76" spans="2:14" ht="13.5" customHeight="1">
      <c r="B76" s="53" t="s">
        <v>375</v>
      </c>
      <c r="C76" s="53"/>
      <c r="D76" s="53"/>
      <c r="E76" s="53"/>
      <c r="F76" s="53"/>
      <c r="G76" s="53"/>
      <c r="H76" s="53"/>
      <c r="I76" s="34" t="s">
        <v>361</v>
      </c>
      <c r="J76" s="35"/>
      <c r="K76" s="35"/>
      <c r="L76" s="35"/>
      <c r="M76" s="35"/>
      <c r="N76" s="35"/>
    </row>
    <row r="77" spans="2:14" ht="13.5" customHeight="1">
      <c r="B77" s="53" t="s">
        <v>376</v>
      </c>
      <c r="C77" s="53"/>
      <c r="D77" s="53"/>
      <c r="E77" s="53"/>
      <c r="F77" s="53"/>
      <c r="G77" s="53"/>
      <c r="H77" s="53"/>
      <c r="I77" s="34" t="s">
        <v>377</v>
      </c>
      <c r="J77" s="35"/>
      <c r="K77" s="35"/>
      <c r="L77" s="35"/>
      <c r="M77" s="35"/>
      <c r="N77" s="35"/>
    </row>
    <row r="78" spans="2:14" ht="13.5" customHeight="1">
      <c r="B78" s="53" t="s">
        <v>378</v>
      </c>
      <c r="C78" s="53"/>
      <c r="D78" s="53"/>
      <c r="E78" s="53"/>
      <c r="F78" s="53"/>
      <c r="G78" s="53"/>
      <c r="H78" s="53"/>
      <c r="I78" s="34" t="s">
        <v>379</v>
      </c>
      <c r="J78" s="35"/>
      <c r="K78" s="35"/>
      <c r="L78" s="35"/>
      <c r="M78" s="35"/>
      <c r="N78" s="35"/>
    </row>
    <row r="79" spans="2:14" ht="13.5" customHeight="1">
      <c r="B79" s="53" t="s">
        <v>380</v>
      </c>
      <c r="C79" s="53"/>
      <c r="D79" s="53"/>
      <c r="E79" s="53"/>
      <c r="F79" s="53"/>
      <c r="G79" s="53"/>
      <c r="H79" s="53"/>
      <c r="I79" s="34" t="s">
        <v>363</v>
      </c>
      <c r="J79" s="35"/>
      <c r="K79" s="35"/>
      <c r="L79" s="35"/>
      <c r="M79" s="35"/>
      <c r="N79" s="35"/>
    </row>
    <row r="80" spans="2:14" ht="13.5" customHeight="1">
      <c r="B80" s="53" t="s">
        <v>381</v>
      </c>
      <c r="C80" s="53"/>
      <c r="D80" s="53"/>
      <c r="E80" s="53"/>
      <c r="F80" s="53"/>
      <c r="G80" s="53"/>
      <c r="H80" s="53"/>
      <c r="I80" s="34" t="s">
        <v>364</v>
      </c>
      <c r="J80" s="35"/>
      <c r="K80" s="35"/>
      <c r="L80" s="35"/>
      <c r="M80" s="35"/>
      <c r="N80" s="35"/>
    </row>
    <row r="81" spans="2:14" ht="13.5" customHeight="1">
      <c r="B81" s="53" t="s">
        <v>382</v>
      </c>
      <c r="C81" s="53"/>
      <c r="D81" s="53"/>
      <c r="E81" s="53"/>
      <c r="F81" s="53"/>
      <c r="G81" s="53"/>
      <c r="H81" s="53"/>
      <c r="I81" s="34" t="s">
        <v>373</v>
      </c>
      <c r="J81" s="35"/>
      <c r="K81" s="35"/>
      <c r="L81" s="35"/>
      <c r="M81" s="35"/>
      <c r="N81" s="34" t="s">
        <v>362</v>
      </c>
    </row>
    <row r="82" spans="2:14" ht="12.75">
      <c r="B82" s="58" t="s">
        <v>383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2:14" ht="21.75" customHeight="1">
      <c r="B83" s="53" t="s">
        <v>384</v>
      </c>
      <c r="C83" s="53"/>
      <c r="D83" s="53"/>
      <c r="E83" s="53"/>
      <c r="F83" s="53"/>
      <c r="G83" s="53"/>
      <c r="H83" s="53"/>
      <c r="I83" s="34" t="s">
        <v>385</v>
      </c>
      <c r="J83" s="34" t="s">
        <v>386</v>
      </c>
      <c r="K83" s="34" t="s">
        <v>387</v>
      </c>
      <c r="L83" s="34" t="s">
        <v>388</v>
      </c>
      <c r="M83" s="35"/>
      <c r="N83" s="34" t="s">
        <v>389</v>
      </c>
    </row>
    <row r="84" spans="2:14" ht="13.5" customHeight="1">
      <c r="B84" s="53" t="s">
        <v>164</v>
      </c>
      <c r="C84" s="53"/>
      <c r="D84" s="53"/>
      <c r="E84" s="53"/>
      <c r="F84" s="53"/>
      <c r="G84" s="53"/>
      <c r="H84" s="53"/>
      <c r="I84" s="34" t="s">
        <v>390</v>
      </c>
      <c r="J84" s="35"/>
      <c r="K84" s="35"/>
      <c r="L84" s="35"/>
      <c r="M84" s="35"/>
      <c r="N84" s="35"/>
    </row>
    <row r="85" spans="2:14" ht="13.5" customHeight="1">
      <c r="B85" s="53" t="s">
        <v>166</v>
      </c>
      <c r="C85" s="53"/>
      <c r="D85" s="53"/>
      <c r="E85" s="53"/>
      <c r="F85" s="53"/>
      <c r="G85" s="53"/>
      <c r="H85" s="53"/>
      <c r="I85" s="34" t="s">
        <v>391</v>
      </c>
      <c r="J85" s="35"/>
      <c r="K85" s="35"/>
      <c r="L85" s="35"/>
      <c r="M85" s="35"/>
      <c r="N85" s="35"/>
    </row>
    <row r="86" spans="2:14" ht="13.5" customHeight="1">
      <c r="B86" s="53" t="s">
        <v>392</v>
      </c>
      <c r="C86" s="53"/>
      <c r="D86" s="53"/>
      <c r="E86" s="53"/>
      <c r="F86" s="53"/>
      <c r="G86" s="53"/>
      <c r="H86" s="53"/>
      <c r="I86" s="35"/>
      <c r="J86" s="35"/>
      <c r="K86" s="35"/>
      <c r="L86" s="35"/>
      <c r="M86" s="35"/>
      <c r="N86" s="35"/>
    </row>
    <row r="87" spans="2:14" ht="13.5" customHeight="1">
      <c r="B87" s="53" t="s">
        <v>366</v>
      </c>
      <c r="C87" s="53"/>
      <c r="D87" s="53"/>
      <c r="E87" s="53"/>
      <c r="F87" s="53"/>
      <c r="G87" s="53"/>
      <c r="H87" s="53"/>
      <c r="I87" s="34" t="s">
        <v>393</v>
      </c>
      <c r="J87" s="35"/>
      <c r="K87" s="35"/>
      <c r="L87" s="35"/>
      <c r="M87" s="35"/>
      <c r="N87" s="34" t="s">
        <v>394</v>
      </c>
    </row>
    <row r="88" spans="2:14" ht="13.5" customHeight="1">
      <c r="B88" s="53" t="s">
        <v>369</v>
      </c>
      <c r="C88" s="53"/>
      <c r="D88" s="53"/>
      <c r="E88" s="53"/>
      <c r="F88" s="53"/>
      <c r="G88" s="53"/>
      <c r="H88" s="53"/>
      <c r="I88" s="34" t="s">
        <v>395</v>
      </c>
      <c r="J88" s="35"/>
      <c r="K88" s="35"/>
      <c r="L88" s="35"/>
      <c r="M88" s="35"/>
      <c r="N88" s="34" t="s">
        <v>396</v>
      </c>
    </row>
    <row r="89" spans="2:14" ht="13.5" customHeight="1">
      <c r="B89" s="53" t="s">
        <v>397</v>
      </c>
      <c r="C89" s="53"/>
      <c r="D89" s="53"/>
      <c r="E89" s="53"/>
      <c r="F89" s="53"/>
      <c r="G89" s="53"/>
      <c r="H89" s="53"/>
      <c r="I89" s="34" t="s">
        <v>398</v>
      </c>
      <c r="J89" s="35"/>
      <c r="K89" s="35"/>
      <c r="L89" s="35"/>
      <c r="M89" s="35"/>
      <c r="N89" s="34" t="s">
        <v>389</v>
      </c>
    </row>
    <row r="90" spans="2:14" ht="13.5" customHeight="1">
      <c r="B90" s="53" t="s">
        <v>374</v>
      </c>
      <c r="C90" s="53"/>
      <c r="D90" s="53"/>
      <c r="E90" s="53"/>
      <c r="F90" s="53"/>
      <c r="G90" s="53"/>
      <c r="H90" s="53"/>
      <c r="I90" s="35"/>
      <c r="J90" s="35"/>
      <c r="K90" s="35"/>
      <c r="L90" s="35"/>
      <c r="M90" s="35"/>
      <c r="N90" s="35"/>
    </row>
    <row r="91" spans="2:14" ht="13.5" customHeight="1">
      <c r="B91" s="53" t="s">
        <v>375</v>
      </c>
      <c r="C91" s="53"/>
      <c r="D91" s="53"/>
      <c r="E91" s="53"/>
      <c r="F91" s="53"/>
      <c r="G91" s="53"/>
      <c r="H91" s="53"/>
      <c r="I91" s="34" t="s">
        <v>388</v>
      </c>
      <c r="J91" s="35"/>
      <c r="K91" s="35"/>
      <c r="L91" s="35"/>
      <c r="M91" s="35"/>
      <c r="N91" s="35"/>
    </row>
    <row r="92" spans="2:14" ht="13.5" customHeight="1">
      <c r="B92" s="53" t="s">
        <v>376</v>
      </c>
      <c r="C92" s="53"/>
      <c r="D92" s="53"/>
      <c r="E92" s="53"/>
      <c r="F92" s="53"/>
      <c r="G92" s="53"/>
      <c r="H92" s="53"/>
      <c r="I92" s="34" t="s">
        <v>399</v>
      </c>
      <c r="J92" s="35"/>
      <c r="K92" s="35"/>
      <c r="L92" s="35"/>
      <c r="M92" s="35"/>
      <c r="N92" s="35"/>
    </row>
    <row r="93" spans="2:14" ht="13.5" customHeight="1">
      <c r="B93" s="53" t="s">
        <v>378</v>
      </c>
      <c r="C93" s="53"/>
      <c r="D93" s="53"/>
      <c r="E93" s="53"/>
      <c r="F93" s="53"/>
      <c r="G93" s="53"/>
      <c r="H93" s="53"/>
      <c r="I93" s="34" t="s">
        <v>400</v>
      </c>
      <c r="J93" s="35"/>
      <c r="K93" s="35"/>
      <c r="L93" s="35"/>
      <c r="M93" s="35"/>
      <c r="N93" s="35"/>
    </row>
    <row r="94" spans="2:14" ht="13.5" customHeight="1">
      <c r="B94" s="53" t="s">
        <v>380</v>
      </c>
      <c r="C94" s="53"/>
      <c r="D94" s="53"/>
      <c r="E94" s="53"/>
      <c r="F94" s="53"/>
      <c r="G94" s="53"/>
      <c r="H94" s="53"/>
      <c r="I94" s="34" t="s">
        <v>390</v>
      </c>
      <c r="J94" s="35"/>
      <c r="K94" s="35"/>
      <c r="L94" s="35"/>
      <c r="M94" s="35"/>
      <c r="N94" s="35"/>
    </row>
    <row r="95" spans="2:14" ht="13.5" customHeight="1">
      <c r="B95" s="53" t="s">
        <v>381</v>
      </c>
      <c r="C95" s="53"/>
      <c r="D95" s="53"/>
      <c r="E95" s="53"/>
      <c r="F95" s="53"/>
      <c r="G95" s="53"/>
      <c r="H95" s="53"/>
      <c r="I95" s="34" t="s">
        <v>391</v>
      </c>
      <c r="J95" s="35"/>
      <c r="K95" s="35"/>
      <c r="L95" s="35"/>
      <c r="M95" s="35"/>
      <c r="N95" s="35"/>
    </row>
    <row r="96" spans="2:14" ht="13.5" customHeight="1">
      <c r="B96" s="53" t="s">
        <v>401</v>
      </c>
      <c r="C96" s="53"/>
      <c r="D96" s="53"/>
      <c r="E96" s="53"/>
      <c r="F96" s="53"/>
      <c r="G96" s="53"/>
      <c r="H96" s="53"/>
      <c r="I96" s="34" t="s">
        <v>402</v>
      </c>
      <c r="J96" s="35"/>
      <c r="K96" s="35"/>
      <c r="L96" s="35"/>
      <c r="M96" s="35"/>
      <c r="N96" s="35"/>
    </row>
    <row r="97" spans="2:14" ht="13.5" customHeight="1">
      <c r="B97" s="53" t="s">
        <v>403</v>
      </c>
      <c r="C97" s="53"/>
      <c r="D97" s="53"/>
      <c r="E97" s="53"/>
      <c r="F97" s="53"/>
      <c r="G97" s="53"/>
      <c r="H97" s="53"/>
      <c r="I97" s="34" t="s">
        <v>404</v>
      </c>
      <c r="J97" s="35"/>
      <c r="K97" s="35"/>
      <c r="L97" s="35"/>
      <c r="M97" s="35"/>
      <c r="N97" s="35"/>
    </row>
    <row r="98" spans="2:14" ht="13.5" customHeight="1">
      <c r="B98" s="54" t="s">
        <v>405</v>
      </c>
      <c r="C98" s="54"/>
      <c r="D98" s="54"/>
      <c r="E98" s="54"/>
      <c r="F98" s="54"/>
      <c r="G98" s="54"/>
      <c r="H98" s="54"/>
      <c r="I98" s="38" t="s">
        <v>406</v>
      </c>
      <c r="J98" s="35"/>
      <c r="K98" s="35"/>
      <c r="L98" s="35"/>
      <c r="M98" s="35"/>
      <c r="N98" s="34"/>
    </row>
    <row r="99" spans="2:14" ht="12.75" customHeight="1">
      <c r="B99" s="5"/>
      <c r="C99" s="39"/>
      <c r="G99" s="6"/>
      <c r="H99" s="6"/>
      <c r="I99" s="6"/>
      <c r="J99" s="6"/>
      <c r="K99" s="6"/>
      <c r="L99" s="6"/>
      <c r="M99" s="6"/>
      <c r="N99" s="6"/>
    </row>
    <row r="100" s="40" customFormat="1" ht="12.75">
      <c r="A100"/>
    </row>
    <row r="101" spans="1:9" s="42" customFormat="1" ht="12">
      <c r="A101" s="41"/>
      <c r="C101" s="55"/>
      <c r="D101" s="55"/>
      <c r="E101" s="55"/>
      <c r="F101" s="55"/>
      <c r="G101" s="55"/>
      <c r="H101" s="55"/>
      <c r="I101" s="55"/>
    </row>
    <row r="102" spans="1:9" s="42" customFormat="1" ht="12">
      <c r="A102" s="41"/>
      <c r="C102" s="43"/>
      <c r="D102" s="43"/>
      <c r="E102" s="43"/>
      <c r="F102" s="43"/>
      <c r="G102" s="43"/>
      <c r="H102" s="43"/>
      <c r="I102" s="43"/>
    </row>
    <row r="103" s="42" customFormat="1" ht="12">
      <c r="A103" s="41"/>
    </row>
    <row r="104" spans="1:9" s="42" customFormat="1" ht="12">
      <c r="A104" s="41"/>
      <c r="C104" s="55"/>
      <c r="D104" s="55"/>
      <c r="E104" s="55"/>
      <c r="F104" s="55"/>
      <c r="G104" s="55"/>
      <c r="H104" s="55"/>
      <c r="I104" s="55"/>
    </row>
    <row r="105" spans="2:14" ht="12.75">
      <c r="B105" s="5"/>
      <c r="C105" s="39"/>
      <c r="G105" s="6"/>
      <c r="H105" s="6"/>
      <c r="I105" s="6"/>
      <c r="J105" s="6"/>
      <c r="K105" s="6"/>
      <c r="L105" s="6"/>
      <c r="M105" s="6"/>
      <c r="N105" s="6"/>
    </row>
    <row r="106" spans="2:14" ht="12.75" customHeight="1">
      <c r="B106" s="5"/>
      <c r="C106" s="39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5"/>
      <c r="C107" s="39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5"/>
      <c r="C108" s="39"/>
      <c r="G108" s="6"/>
      <c r="H108" s="6"/>
      <c r="I108" s="6"/>
      <c r="J108" s="6"/>
      <c r="K108" s="6"/>
      <c r="L108" s="6"/>
      <c r="M108" s="6"/>
      <c r="N108" s="6"/>
    </row>
    <row r="109" spans="2:14" ht="12.75">
      <c r="B109" s="5"/>
      <c r="C109" s="39"/>
      <c r="G109" s="6"/>
      <c r="H109" s="6"/>
      <c r="I109" s="6"/>
      <c r="J109" s="6"/>
      <c r="K109" s="6"/>
      <c r="L109" s="6"/>
      <c r="M109" s="6"/>
      <c r="N109" s="6"/>
    </row>
    <row r="110" spans="2:14" ht="12.75">
      <c r="B110" s="5"/>
      <c r="C110" s="39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5"/>
      <c r="C111" s="39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5"/>
      <c r="C112" s="39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5"/>
      <c r="C113" s="39"/>
      <c r="G113" s="6"/>
      <c r="H113" s="6"/>
      <c r="I113" s="6"/>
      <c r="J113" s="6"/>
      <c r="K113" s="6"/>
      <c r="L113" s="6"/>
      <c r="M113" s="6"/>
      <c r="N113" s="6"/>
    </row>
    <row r="114" spans="2:14" ht="12.75">
      <c r="B114" s="5"/>
      <c r="C114" s="39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5"/>
      <c r="C115" s="39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5"/>
      <c r="C116" s="39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5"/>
      <c r="C117" s="39"/>
      <c r="G117" s="6"/>
      <c r="H117" s="6"/>
      <c r="I117" s="6"/>
      <c r="J117" s="6"/>
      <c r="K117" s="6"/>
      <c r="L117" s="6"/>
      <c r="M117" s="6"/>
      <c r="N117" s="6"/>
    </row>
    <row r="118" spans="2:14" ht="12.75">
      <c r="B118" s="5"/>
      <c r="C118" s="39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5"/>
      <c r="C119" s="39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5"/>
      <c r="C120" s="39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5"/>
      <c r="C121" s="39"/>
      <c r="G121" s="6"/>
      <c r="H121" s="6"/>
      <c r="I121" s="6"/>
      <c r="J121" s="6"/>
      <c r="K121" s="6"/>
      <c r="L121" s="6"/>
      <c r="M121" s="6"/>
      <c r="N121" s="6"/>
    </row>
    <row r="122" spans="2:14" ht="12.75">
      <c r="B122" s="5"/>
      <c r="C122" s="39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5"/>
      <c r="C123" s="39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5"/>
      <c r="C124" s="39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5"/>
      <c r="C125" s="39"/>
      <c r="G125" s="6"/>
      <c r="H125" s="6"/>
      <c r="I125" s="6"/>
      <c r="J125" s="6"/>
      <c r="K125" s="6"/>
      <c r="L125" s="6"/>
      <c r="M125" s="6"/>
      <c r="N125" s="6"/>
    </row>
    <row r="126" spans="2:14" ht="12.75">
      <c r="B126" s="5"/>
      <c r="C126" s="39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5"/>
      <c r="C127" s="39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5"/>
      <c r="C128" s="39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5"/>
      <c r="C129" s="39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5"/>
      <c r="C130" s="39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5"/>
      <c r="C131" s="39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5"/>
      <c r="C132" s="39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5"/>
      <c r="C133" s="39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5"/>
      <c r="C134" s="39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5"/>
      <c r="C135" s="39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5"/>
      <c r="C136" s="39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5"/>
      <c r="C137" s="39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5"/>
      <c r="C138" s="39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5"/>
      <c r="C139" s="39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5"/>
      <c r="C140" s="39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5"/>
      <c r="C141" s="39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5"/>
      <c r="C142" s="39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5"/>
      <c r="C143" s="39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5"/>
      <c r="C144" s="39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5"/>
      <c r="C145" s="39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5"/>
      <c r="C146" s="39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5"/>
      <c r="C147" s="39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5"/>
      <c r="C148" s="39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5"/>
      <c r="C149" s="39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5"/>
      <c r="C150" s="39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5"/>
      <c r="C151" s="39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5"/>
      <c r="C152" s="39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5"/>
      <c r="C153" s="39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5"/>
      <c r="C154" s="39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5"/>
      <c r="C155" s="39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5"/>
      <c r="C156" s="39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5"/>
      <c r="C157" s="39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5"/>
      <c r="C158" s="39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5"/>
      <c r="C159" s="39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5"/>
      <c r="C160" s="39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5"/>
      <c r="C161" s="39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5"/>
      <c r="C162" s="39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5"/>
      <c r="C163" s="39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5"/>
      <c r="C164" s="39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5"/>
      <c r="C165" s="39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5"/>
      <c r="C166" s="39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5"/>
      <c r="C167" s="39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5"/>
      <c r="C168" s="39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5"/>
      <c r="C169" s="39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5"/>
      <c r="C170" s="39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5"/>
      <c r="C171" s="39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5"/>
      <c r="C172" s="39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5"/>
      <c r="C173" s="39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5"/>
      <c r="C174" s="39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5"/>
      <c r="C175" s="39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5"/>
      <c r="C176" s="39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5"/>
      <c r="C177" s="39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5"/>
      <c r="C178" s="39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5"/>
      <c r="C179" s="39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5"/>
      <c r="C180" s="39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5"/>
      <c r="C181" s="39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5"/>
      <c r="C182" s="39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5"/>
      <c r="C183" s="39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5"/>
      <c r="C184" s="39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5"/>
      <c r="C185" s="39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5"/>
      <c r="C186" s="39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5"/>
      <c r="C187" s="39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5"/>
      <c r="C188" s="39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5"/>
      <c r="C189" s="39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5"/>
      <c r="C190" s="39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5"/>
      <c r="C191" s="39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5"/>
      <c r="C192" s="39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5"/>
      <c r="C193" s="39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5"/>
      <c r="C194" s="39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5"/>
      <c r="C195" s="39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5"/>
      <c r="C196" s="39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5"/>
      <c r="C197" s="39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5"/>
      <c r="C198" s="39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5"/>
      <c r="C199" s="39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5"/>
      <c r="C200" s="39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5"/>
      <c r="C201" s="39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5"/>
      <c r="C202" s="39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5"/>
      <c r="C203" s="39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5"/>
      <c r="C204" s="39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5"/>
      <c r="C205" s="39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5"/>
      <c r="C206" s="39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5"/>
      <c r="C207" s="39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5"/>
      <c r="C208" s="39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5"/>
      <c r="C209" s="39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5"/>
      <c r="C210" s="39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5"/>
      <c r="C211" s="39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5"/>
      <c r="C212" s="39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5"/>
      <c r="C213" s="39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5"/>
      <c r="C214" s="39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5"/>
      <c r="C215" s="39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5"/>
      <c r="C216" s="39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5"/>
      <c r="C217" s="39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5"/>
      <c r="C218" s="39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5"/>
      <c r="C219" s="39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5"/>
      <c r="C220" s="39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5"/>
      <c r="C221" s="39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5"/>
      <c r="C222" s="39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5"/>
      <c r="C223" s="39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5"/>
      <c r="C224" s="39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5"/>
      <c r="C225" s="39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5"/>
      <c r="C226" s="39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5"/>
      <c r="C227" s="39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5"/>
      <c r="C228" s="39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5"/>
      <c r="C229" s="39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5"/>
      <c r="C230" s="39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5"/>
      <c r="C231" s="39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5"/>
      <c r="C232" s="39"/>
      <c r="G232" s="6"/>
      <c r="H232" s="6"/>
      <c r="I232" s="6"/>
      <c r="J232" s="6"/>
      <c r="K232" s="6"/>
      <c r="L232" s="6"/>
      <c r="M232" s="6"/>
      <c r="N232" s="6"/>
    </row>
  </sheetData>
  <sheetProtection selectLockedCells="1" selectUnlockedCells="1"/>
  <mergeCells count="61">
    <mergeCell ref="C9:O9"/>
    <mergeCell ref="A10:N10"/>
    <mergeCell ref="E12:F12"/>
    <mergeCell ref="E13:F13"/>
    <mergeCell ref="E14:F14"/>
    <mergeCell ref="E15:F15"/>
    <mergeCell ref="E16:F16"/>
    <mergeCell ref="B18:B20"/>
    <mergeCell ref="C18:C20"/>
    <mergeCell ref="D18:D20"/>
    <mergeCell ref="E18:E20"/>
    <mergeCell ref="F18:H18"/>
    <mergeCell ref="I18:L18"/>
    <mergeCell ref="M18:N19"/>
    <mergeCell ref="H19:H20"/>
    <mergeCell ref="I19:I20"/>
    <mergeCell ref="J19:J20"/>
    <mergeCell ref="L19:L20"/>
    <mergeCell ref="B22:N22"/>
    <mergeCell ref="B23:N23"/>
    <mergeCell ref="B39:H39"/>
    <mergeCell ref="B40:H40"/>
    <mergeCell ref="B41:H41"/>
    <mergeCell ref="B42:H42"/>
    <mergeCell ref="B77:H77"/>
    <mergeCell ref="B43:N43"/>
    <mergeCell ref="B44:N44"/>
    <mergeCell ref="B68:H68"/>
    <mergeCell ref="B69:H69"/>
    <mergeCell ref="B70:H70"/>
    <mergeCell ref="B71:H71"/>
    <mergeCell ref="B79:H79"/>
    <mergeCell ref="B80:H80"/>
    <mergeCell ref="B81:H81"/>
    <mergeCell ref="B82:N82"/>
    <mergeCell ref="B83:H83"/>
    <mergeCell ref="B72:H72"/>
    <mergeCell ref="B73:H73"/>
    <mergeCell ref="B74:H74"/>
    <mergeCell ref="B75:H75"/>
    <mergeCell ref="B76:H76"/>
    <mergeCell ref="A1:N1"/>
    <mergeCell ref="B90:H90"/>
    <mergeCell ref="B91:H91"/>
    <mergeCell ref="B92:H92"/>
    <mergeCell ref="B93:H93"/>
    <mergeCell ref="B94:H94"/>
    <mergeCell ref="B84:H84"/>
    <mergeCell ref="B85:H85"/>
    <mergeCell ref="B86:H86"/>
    <mergeCell ref="B87:H87"/>
    <mergeCell ref="B96:H96"/>
    <mergeCell ref="B97:H97"/>
    <mergeCell ref="B98:H98"/>
    <mergeCell ref="C101:I101"/>
    <mergeCell ref="C104:I104"/>
    <mergeCell ref="A7:N7"/>
    <mergeCell ref="B95:H95"/>
    <mergeCell ref="B88:H88"/>
    <mergeCell ref="B89:H89"/>
    <mergeCell ref="B78:H78"/>
  </mergeCells>
  <printOptions/>
  <pageMargins left="0.19652777777777777" right="0.19652777777777777" top="0.31527777777777777" bottom="0.2361111111111111" header="0.5118055555555555" footer="0.511805555555555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Сычева Екатерина Николаевна</cp:lastModifiedBy>
  <cp:lastPrinted>2012-11-08T03:54:53Z</cp:lastPrinted>
  <dcterms:modified xsi:type="dcterms:W3CDTF">2012-11-08T03:55:12Z</dcterms:modified>
  <cp:category/>
  <cp:version/>
  <cp:contentType/>
  <cp:contentStatus/>
</cp:coreProperties>
</file>